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ukinobu\Google ドライブ\04宮崎県ハンドボール協会\平成31年度\20191225-26 第38回宮崎県高等学校ハンドボール選抜大会\"/>
    </mc:Choice>
  </mc:AlternateContent>
  <bookViews>
    <workbookView xWindow="0" yWindow="0" windowWidth="28800" windowHeight="12450" tabRatio="660"/>
  </bookViews>
  <sheets>
    <sheet name="①参加申込書" sheetId="1" r:id="rId1"/>
    <sheet name="②役員選手変更届" sheetId="3" r:id="rId2"/>
    <sheet name="③トレーナー申請" sheetId="7" r:id="rId3"/>
    <sheet name="④フェイスガード申請" sheetId="8" r:id="rId4"/>
    <sheet name="パンフレット作成用" sheetId="6" r:id="rId5"/>
  </sheets>
  <definedNames>
    <definedName name="_xlnm.Print_Area" localSheetId="0">①参加申込書!$A$1:$AY$80</definedName>
  </definedNames>
  <calcPr calcId="152511"/>
</workbook>
</file>

<file path=xl/calcChain.xml><?xml version="1.0" encoding="utf-8"?>
<calcChain xmlns="http://schemas.openxmlformats.org/spreadsheetml/2006/main">
  <c r="C76" i="1" l="1"/>
  <c r="C75" i="1"/>
  <c r="BB67" i="1" l="1"/>
  <c r="BB66" i="1"/>
  <c r="BA67" i="1"/>
  <c r="BA66" i="1"/>
  <c r="BA65" i="1"/>
  <c r="BA64" i="1"/>
  <c r="AZ67" i="1"/>
  <c r="W45" i="3" s="1"/>
  <c r="AM45" i="3"/>
  <c r="AZ66" i="1"/>
  <c r="AZ65" i="1"/>
  <c r="AZ64" i="1"/>
  <c r="AV45" i="3"/>
  <c r="X34" i="3"/>
  <c r="O34" i="3"/>
  <c r="X25" i="3"/>
  <c r="O25" i="3"/>
  <c r="X16" i="3"/>
  <c r="O16" i="3"/>
  <c r="BB63" i="1"/>
  <c r="BB62" i="1"/>
  <c r="BB61" i="1"/>
  <c r="BB60" i="1"/>
  <c r="BB59" i="1"/>
  <c r="BB58" i="1"/>
  <c r="BB57" i="1"/>
  <c r="BB56" i="1"/>
  <c r="BB55" i="1"/>
  <c r="BB54" i="1"/>
  <c r="BB53" i="1"/>
  <c r="BB52" i="1"/>
  <c r="BB51" i="1"/>
  <c r="BB50" i="1"/>
  <c r="BB49" i="1"/>
  <c r="BB48" i="1"/>
  <c r="BA63" i="1"/>
  <c r="BA62" i="1"/>
  <c r="BA61" i="1"/>
  <c r="BA60" i="1"/>
  <c r="BA59" i="1"/>
  <c r="BA58" i="1"/>
  <c r="BA57" i="1"/>
  <c r="BA56" i="1"/>
  <c r="BA55" i="1"/>
  <c r="BA54" i="1"/>
  <c r="BA53" i="1"/>
  <c r="BA52" i="1"/>
  <c r="BA51" i="1"/>
  <c r="BA50" i="1"/>
  <c r="AZ63" i="1"/>
  <c r="AZ62" i="1"/>
  <c r="AZ61" i="1"/>
  <c r="AZ60" i="1"/>
  <c r="AZ59" i="1"/>
  <c r="AZ58" i="1"/>
  <c r="AZ57" i="1"/>
  <c r="AZ56" i="1"/>
  <c r="AZ55" i="1"/>
  <c r="AZ54" i="1"/>
  <c r="AZ53" i="1"/>
  <c r="AZ52" i="1"/>
  <c r="AZ51" i="1"/>
  <c r="AZ50" i="1"/>
  <c r="BA48" i="1"/>
  <c r="BA49" i="1"/>
  <c r="AZ49" i="1"/>
  <c r="AZ48" i="1"/>
  <c r="A1" i="8"/>
  <c r="A2" i="8"/>
  <c r="A1" i="7"/>
  <c r="A2" i="7"/>
  <c r="A1" i="3"/>
  <c r="A2" i="3"/>
  <c r="K29" i="3"/>
  <c r="J49" i="3"/>
  <c r="G11" i="6"/>
  <c r="A30" i="6"/>
  <c r="G26" i="6"/>
  <c r="G25" i="6"/>
  <c r="G24" i="6"/>
  <c r="G23" i="6"/>
  <c r="G22" i="6"/>
  <c r="G21" i="6"/>
  <c r="G20" i="6"/>
  <c r="G19" i="6"/>
  <c r="G18" i="6"/>
  <c r="G17" i="6"/>
  <c r="G16" i="6"/>
  <c r="G15" i="6"/>
  <c r="G14" i="6"/>
  <c r="G13" i="6"/>
  <c r="G12" i="6"/>
  <c r="F24" i="6"/>
  <c r="E24" i="6"/>
  <c r="D24" i="6"/>
  <c r="C24" i="6"/>
  <c r="F26" i="6"/>
  <c r="E26" i="6"/>
  <c r="D26" i="6"/>
  <c r="C26" i="6"/>
  <c r="C25" i="6"/>
  <c r="F23" i="6"/>
  <c r="E23" i="6"/>
  <c r="D23" i="6"/>
  <c r="F22" i="6"/>
  <c r="F25" i="6"/>
  <c r="F15" i="6"/>
  <c r="F16" i="6"/>
  <c r="F17" i="6"/>
  <c r="F18" i="6"/>
  <c r="F19" i="6"/>
  <c r="F20" i="6"/>
  <c r="F21" i="6"/>
  <c r="C23" i="6"/>
  <c r="B24" i="6"/>
  <c r="B23" i="6"/>
  <c r="A24" i="6"/>
  <c r="A23" i="6"/>
  <c r="B26" i="6"/>
  <c r="A26" i="6"/>
  <c r="E25" i="6"/>
  <c r="D25" i="6"/>
  <c r="B25" i="6"/>
  <c r="A25" i="6"/>
  <c r="AG11" i="3"/>
  <c r="AI49" i="3"/>
  <c r="K38" i="3"/>
  <c r="K20" i="3"/>
  <c r="AH9" i="3"/>
  <c r="AQ9" i="3"/>
  <c r="AQ10" i="3"/>
  <c r="AM9" i="3"/>
  <c r="AM10" i="3"/>
  <c r="AH10" i="3"/>
  <c r="E9" i="3"/>
  <c r="E10" i="3"/>
  <c r="E6" i="3"/>
  <c r="L55" i="3" s="1"/>
  <c r="R23" i="8"/>
  <c r="AL10" i="8"/>
  <c r="AG10" i="8"/>
  <c r="AL9" i="8"/>
  <c r="AG9" i="8"/>
  <c r="E4" i="8"/>
  <c r="E10" i="8" s="1"/>
  <c r="AQ10" i="8"/>
  <c r="R22" i="7"/>
  <c r="AL10" i="7"/>
  <c r="AG10" i="7"/>
  <c r="AL9" i="7"/>
  <c r="AG9" i="7"/>
  <c r="E4" i="7"/>
  <c r="AM10" i="7"/>
  <c r="AQ10" i="7"/>
  <c r="A32" i="6"/>
  <c r="E4" i="3"/>
  <c r="AH9" i="7"/>
  <c r="Q75" i="1"/>
  <c r="AH4" i="1"/>
  <c r="AD75" i="1" s="1"/>
  <c r="E22" i="6"/>
  <c r="D22" i="6"/>
  <c r="C22" i="6"/>
  <c r="B22" i="6"/>
  <c r="A22" i="6"/>
  <c r="E21" i="6"/>
  <c r="D21" i="6"/>
  <c r="C21" i="6"/>
  <c r="B21" i="6"/>
  <c r="A21" i="6"/>
  <c r="E20" i="6"/>
  <c r="D20" i="6"/>
  <c r="C20" i="6"/>
  <c r="B20" i="6"/>
  <c r="A20" i="6"/>
  <c r="E19" i="6"/>
  <c r="D19" i="6"/>
  <c r="C19" i="6"/>
  <c r="B19" i="6"/>
  <c r="A19" i="6"/>
  <c r="E18" i="6"/>
  <c r="D18" i="6"/>
  <c r="C18" i="6"/>
  <c r="B18" i="6"/>
  <c r="A18" i="6"/>
  <c r="E17" i="6"/>
  <c r="D17" i="6"/>
  <c r="C17" i="6"/>
  <c r="B17" i="6"/>
  <c r="A17" i="6"/>
  <c r="E16" i="6"/>
  <c r="D16" i="6"/>
  <c r="C16" i="6"/>
  <c r="B16" i="6"/>
  <c r="A16" i="6"/>
  <c r="E15" i="6"/>
  <c r="D15" i="6"/>
  <c r="C15" i="6"/>
  <c r="B15" i="6"/>
  <c r="A15" i="6"/>
  <c r="F14" i="6"/>
  <c r="E14" i="6"/>
  <c r="D14" i="6"/>
  <c r="C14" i="6"/>
  <c r="B14" i="6"/>
  <c r="A14" i="6"/>
  <c r="F13" i="6"/>
  <c r="E13" i="6"/>
  <c r="D13" i="6"/>
  <c r="C13" i="6"/>
  <c r="B13" i="6"/>
  <c r="A13" i="6"/>
  <c r="F12" i="6"/>
  <c r="E12" i="6"/>
  <c r="D12" i="6"/>
  <c r="C12" i="6"/>
  <c r="B12" i="6"/>
  <c r="A12" i="6"/>
  <c r="F11" i="6"/>
  <c r="E11" i="6"/>
  <c r="D11" i="6"/>
  <c r="C11" i="6"/>
  <c r="B11" i="6"/>
  <c r="A11" i="6"/>
  <c r="C8" i="6"/>
  <c r="B8" i="6"/>
  <c r="A8" i="6"/>
  <c r="C7" i="6"/>
  <c r="B7" i="6"/>
  <c r="A7" i="6"/>
  <c r="B6" i="6"/>
  <c r="A6" i="6"/>
  <c r="B5" i="6"/>
  <c r="B3" i="6"/>
  <c r="B2" i="6"/>
  <c r="B55" i="3"/>
  <c r="AG9" i="3"/>
  <c r="AL9" i="3"/>
  <c r="AG10" i="3"/>
  <c r="AL10" i="3"/>
  <c r="L15" i="8"/>
  <c r="L14" i="8"/>
  <c r="N45" i="3"/>
  <c r="AH10" i="7"/>
  <c r="E6" i="8"/>
  <c r="AQ9" i="7"/>
  <c r="AM10" i="8"/>
  <c r="E6" i="7"/>
  <c r="AH10" i="8"/>
  <c r="AG11" i="7"/>
  <c r="AM9" i="7"/>
  <c r="E9" i="7"/>
  <c r="E10" i="7"/>
  <c r="AM9" i="8" l="1"/>
  <c r="AG11" i="8"/>
  <c r="AQ9" i="8"/>
  <c r="AH9" i="8"/>
  <c r="E9" i="8"/>
  <c r="E5" i="1"/>
  <c r="E5" i="8" s="1"/>
  <c r="AC6" i="1"/>
  <c r="AC6" i="8" s="1"/>
  <c r="AC55" i="3"/>
  <c r="AL7" i="1"/>
  <c r="AI5" i="1"/>
  <c r="AI5" i="8" s="1"/>
  <c r="AP8" i="1"/>
  <c r="AP7" i="1"/>
  <c r="AP7" i="3" s="1"/>
  <c r="AE5" i="1"/>
  <c r="AE5" i="3" s="1"/>
  <c r="AL8" i="1"/>
  <c r="AL8" i="8" s="1"/>
  <c r="AG8" i="1"/>
  <c r="AG8" i="8" s="1"/>
  <c r="AG7" i="1"/>
  <c r="AG7" i="8" s="1"/>
  <c r="E5" i="7" l="1"/>
  <c r="E5" i="3"/>
  <c r="AC6" i="7"/>
  <c r="AL8" i="7"/>
  <c r="AI5" i="3"/>
  <c r="AI5" i="7"/>
  <c r="AP7" i="7"/>
  <c r="AP7" i="8"/>
  <c r="AG7" i="7"/>
  <c r="AL7" i="7"/>
  <c r="AL7" i="3"/>
  <c r="AL7" i="8"/>
  <c r="AP8" i="3"/>
  <c r="AP8" i="8"/>
  <c r="AP8" i="7"/>
  <c r="AG8" i="3"/>
  <c r="AL8" i="3"/>
  <c r="AC6" i="3"/>
  <c r="AE5" i="7"/>
  <c r="AE5" i="8"/>
  <c r="AG8" i="7"/>
  <c r="AG7" i="3"/>
</calcChain>
</file>

<file path=xl/comments1.xml><?xml version="1.0" encoding="utf-8"?>
<comments xmlns="http://schemas.openxmlformats.org/spreadsheetml/2006/main">
  <authors>
    <author>宮崎県教育庁</author>
    <author>USER</author>
  </authors>
  <commentList>
    <comment ref="E4" authorId="0" shapeId="0">
      <text>
        <r>
          <rPr>
            <b/>
            <sz val="9"/>
            <color indexed="81"/>
            <rFont val="ＭＳ Ｐゴシック"/>
            <family val="3"/>
            <charset val="128"/>
          </rPr>
          <t>性　別:</t>
        </r>
        <r>
          <rPr>
            <sz val="9"/>
            <color indexed="81"/>
            <rFont val="ＭＳ Ｐゴシック"/>
            <family val="3"/>
            <charset val="128"/>
          </rPr>
          <t xml:space="preserve">
男子の部、女子の部のいずれかを選択
</t>
        </r>
      </text>
    </comment>
    <comment ref="E6" authorId="0" shapeId="0">
      <text>
        <r>
          <rPr>
            <b/>
            <sz val="9"/>
            <color indexed="81"/>
            <rFont val="ＭＳ Ｐゴシック"/>
            <family val="3"/>
            <charset val="128"/>
          </rPr>
          <t xml:space="preserve">学校名：
</t>
        </r>
        <r>
          <rPr>
            <sz val="9"/>
            <color indexed="81"/>
            <rFont val="ＭＳ Ｐゴシック"/>
            <family val="3"/>
            <charset val="128"/>
          </rPr>
          <t xml:space="preserve">学校名を選択すると、ふりがなは自動的に入ります。
</t>
        </r>
      </text>
    </comment>
    <comment ref="E13" authorId="1" shapeId="0">
      <text>
        <r>
          <rPr>
            <b/>
            <sz val="9"/>
            <color indexed="81"/>
            <rFont val="ＭＳ Ｐゴシック"/>
            <family val="3"/>
            <charset val="128"/>
          </rPr>
          <t>ふりがな:</t>
        </r>
        <r>
          <rPr>
            <sz val="9"/>
            <color indexed="81"/>
            <rFont val="ＭＳ Ｐゴシック"/>
            <family val="3"/>
            <charset val="128"/>
          </rPr>
          <t xml:space="preserve">
姓と名の間に１文字スペースを空ける。
（例）　すずき○りか
　　　　みのわ○さやか</t>
        </r>
      </text>
    </comment>
    <comment ref="E14" authorId="1" shapeId="0">
      <text>
        <r>
          <rPr>
            <b/>
            <sz val="9"/>
            <color indexed="81"/>
            <rFont val="ＭＳ Ｐゴシック"/>
            <family val="3"/>
            <charset val="128"/>
          </rPr>
          <t>名前:</t>
        </r>
        <r>
          <rPr>
            <sz val="9"/>
            <color indexed="81"/>
            <rFont val="ＭＳ Ｐゴシック"/>
            <family val="3"/>
            <charset val="128"/>
          </rPr>
          <t xml:space="preserve">
姓・名は３文字のスペース活用。
（例）　長谷部○真知子
　　　　鈴○木○梨○香
　　　　掘○○○沙○紀</t>
        </r>
      </text>
    </comment>
    <comment ref="A16" authorId="1" shapeId="0">
      <text>
        <r>
          <rPr>
            <b/>
            <sz val="9"/>
            <color indexed="81"/>
            <rFont val="ＭＳ Ｐゴシック"/>
            <family val="3"/>
            <charset val="128"/>
          </rPr>
          <t>役員名:</t>
        </r>
        <r>
          <rPr>
            <sz val="9"/>
            <color indexed="81"/>
            <rFont val="ＭＳ Ｐゴシック"/>
            <family val="3"/>
            <charset val="128"/>
          </rPr>
          <t xml:space="preserve">
役員名を選択できます。
また、手入力もできます。</t>
        </r>
      </text>
    </comment>
    <comment ref="E16" authorId="1" shapeId="0">
      <text>
        <r>
          <rPr>
            <b/>
            <sz val="9"/>
            <color indexed="81"/>
            <rFont val="ＭＳ Ｐゴシック"/>
            <family val="3"/>
            <charset val="128"/>
          </rPr>
          <t>ふりがな:</t>
        </r>
        <r>
          <rPr>
            <sz val="9"/>
            <color indexed="81"/>
            <rFont val="ＭＳ Ｐゴシック"/>
            <family val="3"/>
            <charset val="128"/>
          </rPr>
          <t xml:space="preserve">
姓と名の間に１文字スペースを空ける。
（例）　すずき○りか
　　　　みのわ○さやか</t>
        </r>
      </text>
    </comment>
    <comment ref="R16" authorId="1" shapeId="0">
      <text>
        <r>
          <rPr>
            <b/>
            <sz val="9"/>
            <color indexed="81"/>
            <rFont val="ＭＳ Ｐゴシック"/>
            <family val="3"/>
            <charset val="128"/>
          </rPr>
          <t>役員名:</t>
        </r>
        <r>
          <rPr>
            <sz val="9"/>
            <color indexed="81"/>
            <rFont val="ＭＳ Ｐゴシック"/>
            <family val="3"/>
            <charset val="128"/>
          </rPr>
          <t xml:space="preserve">
役員名を選択できます。
また、手入力もできます。</t>
        </r>
      </text>
    </comment>
    <comment ref="AI16" authorId="1" shapeId="0">
      <text>
        <r>
          <rPr>
            <b/>
            <sz val="9"/>
            <color indexed="81"/>
            <rFont val="ＭＳ Ｐゴシック"/>
            <family val="3"/>
            <charset val="128"/>
          </rPr>
          <t>役員名:</t>
        </r>
        <r>
          <rPr>
            <sz val="9"/>
            <color indexed="81"/>
            <rFont val="ＭＳ Ｐゴシック"/>
            <family val="3"/>
            <charset val="128"/>
          </rPr>
          <t xml:space="preserve">
役員名を選択できます。
また、手入力もできます。</t>
        </r>
      </text>
    </comment>
    <comment ref="E17" authorId="1" shapeId="0">
      <text>
        <r>
          <rPr>
            <b/>
            <sz val="9"/>
            <color indexed="81"/>
            <rFont val="ＭＳ Ｐゴシック"/>
            <family val="3"/>
            <charset val="128"/>
          </rPr>
          <t>名前:</t>
        </r>
        <r>
          <rPr>
            <sz val="9"/>
            <color indexed="81"/>
            <rFont val="ＭＳ Ｐゴシック"/>
            <family val="3"/>
            <charset val="128"/>
          </rPr>
          <t xml:space="preserve">
姓・名は３文字のスペース活用。
（例）　長谷部○真知子
　　　　鈴○木○梨○香
　　　　掘○○○沙○紀</t>
        </r>
      </text>
    </comment>
    <comment ref="A22" authorId="0" shapeId="0">
      <text>
        <r>
          <rPr>
            <sz val="9"/>
            <color indexed="81"/>
            <rFont val="ＭＳ Ｐゴシック"/>
            <family val="3"/>
            <charset val="128"/>
          </rPr>
          <t>キャプテンは「主将」を選択</t>
        </r>
      </text>
    </comment>
    <comment ref="C22" authorId="0" shapeId="0">
      <text>
        <r>
          <rPr>
            <sz val="9"/>
            <color indexed="81"/>
            <rFont val="ＭＳ Ｐゴシック"/>
            <family val="3"/>
            <charset val="128"/>
          </rPr>
          <t>リストから選択</t>
        </r>
      </text>
    </comment>
    <comment ref="E22" authorId="1" shapeId="0">
      <text>
        <r>
          <rPr>
            <b/>
            <sz val="9"/>
            <color indexed="81"/>
            <rFont val="ＭＳ Ｐゴシック"/>
            <family val="3"/>
            <charset val="128"/>
          </rPr>
          <t>ふりがな:</t>
        </r>
        <r>
          <rPr>
            <sz val="9"/>
            <color indexed="81"/>
            <rFont val="ＭＳ Ｐゴシック"/>
            <family val="3"/>
            <charset val="128"/>
          </rPr>
          <t xml:space="preserve">
姓と名の間に１文字スペースを空ける。
（例）　すずき○りか
　　　　みのわ○さやか</t>
        </r>
      </text>
    </comment>
    <comment ref="R22" authorId="1" shapeId="0">
      <text>
        <r>
          <rPr>
            <b/>
            <sz val="9"/>
            <color indexed="81"/>
            <rFont val="ＭＳ Ｐゴシック"/>
            <family val="3"/>
            <charset val="128"/>
          </rPr>
          <t>学年:</t>
        </r>
        <r>
          <rPr>
            <sz val="9"/>
            <color indexed="81"/>
            <rFont val="ＭＳ Ｐゴシック"/>
            <family val="3"/>
            <charset val="128"/>
          </rPr>
          <t xml:space="preserve">
リストから選択。
中高一貫校であっても高校該当学年で記載。</t>
        </r>
      </text>
    </comment>
    <comment ref="AC22" authorId="1" shapeId="0">
      <text>
        <r>
          <rPr>
            <b/>
            <sz val="9"/>
            <color indexed="81"/>
            <rFont val="ＭＳ Ｐゴシック"/>
            <family val="3"/>
            <charset val="128"/>
          </rPr>
          <t>身長:</t>
        </r>
        <r>
          <rPr>
            <sz val="9"/>
            <color indexed="81"/>
            <rFont val="ＭＳ Ｐゴシック"/>
            <family val="3"/>
            <charset val="128"/>
          </rPr>
          <t xml:space="preserve">
少数第１位は四捨五入し、整数値で記載。</t>
        </r>
      </text>
    </comment>
    <comment ref="AG22" authorId="1" shapeId="0">
      <text>
        <r>
          <rPr>
            <b/>
            <sz val="9"/>
            <color indexed="81"/>
            <rFont val="ＭＳ Ｐゴシック"/>
            <family val="3"/>
            <charset val="128"/>
          </rPr>
          <t>体重:</t>
        </r>
        <r>
          <rPr>
            <sz val="9"/>
            <color indexed="81"/>
            <rFont val="ＭＳ Ｐゴシック"/>
            <family val="3"/>
            <charset val="128"/>
          </rPr>
          <t xml:space="preserve">
少数第１位は四捨五入し、整数値で記載。</t>
        </r>
      </text>
    </comment>
    <comment ref="AK22" authorId="1" shapeId="0">
      <text>
        <r>
          <rPr>
            <b/>
            <sz val="9"/>
            <color indexed="81"/>
            <rFont val="ＭＳ Ｐゴシック"/>
            <family val="3"/>
            <charset val="128"/>
          </rPr>
          <t>利腕:</t>
        </r>
        <r>
          <rPr>
            <sz val="9"/>
            <color indexed="81"/>
            <rFont val="ＭＳ Ｐゴシック"/>
            <family val="3"/>
            <charset val="128"/>
          </rPr>
          <t xml:space="preserve">
リストから選択</t>
        </r>
      </text>
    </comment>
    <comment ref="AO22" authorId="1" shapeId="0">
      <text>
        <r>
          <rPr>
            <b/>
            <sz val="9"/>
            <color indexed="81"/>
            <rFont val="ＭＳ Ｐゴシック"/>
            <family val="3"/>
            <charset val="128"/>
          </rPr>
          <t>出身中学校:</t>
        </r>
        <r>
          <rPr>
            <sz val="9"/>
            <color indexed="81"/>
            <rFont val="ＭＳ Ｐゴシック"/>
            <family val="3"/>
            <charset val="128"/>
          </rPr>
          <t xml:space="preserve">
中学校名のみ記入
（例）　○檍○
　　　　大○宮
　　　　生目台</t>
        </r>
      </text>
    </comment>
    <comment ref="E23" authorId="1" shapeId="0">
      <text>
        <r>
          <rPr>
            <b/>
            <sz val="9"/>
            <color indexed="81"/>
            <rFont val="ＭＳ Ｐゴシック"/>
            <family val="3"/>
            <charset val="128"/>
          </rPr>
          <t>名前:</t>
        </r>
        <r>
          <rPr>
            <sz val="9"/>
            <color indexed="81"/>
            <rFont val="ＭＳ Ｐゴシック"/>
            <family val="3"/>
            <charset val="128"/>
          </rPr>
          <t xml:space="preserve">
姓・名は３文字のスペース活用。
（例）　長谷部○真知子
　　　　鈴○木○梨○香
　　　　掘○○○沙○紀</t>
        </r>
      </text>
    </comment>
    <comment ref="U23" authorId="0" shapeId="0">
      <text>
        <r>
          <rPr>
            <sz val="9"/>
            <color indexed="81"/>
            <rFont val="ＭＳ Ｐゴシック"/>
            <family val="3"/>
            <charset val="128"/>
          </rPr>
          <t>リストから選択</t>
        </r>
      </text>
    </comment>
    <comment ref="X23" authorId="0" shapeId="0">
      <text>
        <r>
          <rPr>
            <sz val="9"/>
            <color indexed="81"/>
            <rFont val="ＭＳ Ｐゴシック"/>
            <family val="3"/>
            <charset val="128"/>
          </rPr>
          <t>リストから選択</t>
        </r>
      </text>
    </comment>
    <comment ref="AA23" authorId="0" shapeId="0">
      <text>
        <r>
          <rPr>
            <sz val="9"/>
            <color indexed="81"/>
            <rFont val="ＭＳ Ｐゴシック"/>
            <family val="3"/>
            <charset val="128"/>
          </rPr>
          <t>リストから選択</t>
        </r>
      </text>
    </comment>
    <comment ref="AD75" authorId="1" shapeId="0">
      <text>
        <r>
          <rPr>
            <b/>
            <sz val="9"/>
            <color indexed="81"/>
            <rFont val="ＭＳ Ｐゴシック"/>
            <family val="3"/>
            <charset val="128"/>
          </rPr>
          <t>校長名:</t>
        </r>
        <r>
          <rPr>
            <sz val="9"/>
            <color indexed="81"/>
            <rFont val="ＭＳ Ｐゴシック"/>
            <family val="3"/>
            <charset val="128"/>
          </rPr>
          <t xml:space="preserve">
校長名を入力のこと。</t>
        </r>
      </text>
    </comment>
  </commentList>
</comments>
</file>

<file path=xl/comments2.xml><?xml version="1.0" encoding="utf-8"?>
<comments xmlns="http://schemas.openxmlformats.org/spreadsheetml/2006/main">
  <authors>
    <author>USER</author>
  </authors>
  <commentList>
    <comment ref="J45" authorId="0" shapeId="0">
      <text>
        <r>
          <rPr>
            <b/>
            <sz val="9"/>
            <color indexed="81"/>
            <rFont val="ＭＳ Ｐゴシック"/>
            <family val="3"/>
            <charset val="128"/>
          </rPr>
          <t>役員名:</t>
        </r>
        <r>
          <rPr>
            <sz val="9"/>
            <color indexed="81"/>
            <rFont val="ＭＳ Ｐゴシック"/>
            <family val="3"/>
            <charset val="128"/>
          </rPr>
          <t xml:space="preserve">
役員名を選択できます。
また、手入力もできます。</t>
        </r>
      </text>
    </comment>
    <comment ref="AI45" authorId="0" shapeId="0">
      <text>
        <r>
          <rPr>
            <b/>
            <sz val="9"/>
            <color indexed="81"/>
            <rFont val="ＭＳ Ｐゴシック"/>
            <family val="3"/>
            <charset val="128"/>
          </rPr>
          <t>役員名:</t>
        </r>
        <r>
          <rPr>
            <sz val="9"/>
            <color indexed="81"/>
            <rFont val="ＭＳ Ｐゴシック"/>
            <family val="3"/>
            <charset val="128"/>
          </rPr>
          <t xml:space="preserve">
役員名を選択できます。
また、手入力もできます。</t>
        </r>
      </text>
    </comment>
    <comment ref="J49" authorId="0" shapeId="0">
      <text>
        <r>
          <rPr>
            <b/>
            <sz val="9"/>
            <color indexed="81"/>
            <rFont val="ＭＳ Ｐゴシック"/>
            <family val="3"/>
            <charset val="128"/>
          </rPr>
          <t>役員名:</t>
        </r>
        <r>
          <rPr>
            <sz val="9"/>
            <color indexed="81"/>
            <rFont val="ＭＳ Ｐゴシック"/>
            <family val="3"/>
            <charset val="128"/>
          </rPr>
          <t xml:space="preserve">
役員名を選択できます。
また、手入力もできます。</t>
        </r>
      </text>
    </comment>
    <comment ref="AI49" authorId="0" shapeId="0">
      <text>
        <r>
          <rPr>
            <b/>
            <sz val="9"/>
            <color indexed="81"/>
            <rFont val="ＭＳ Ｐゴシック"/>
            <family val="3"/>
            <charset val="128"/>
          </rPr>
          <t>役員名:</t>
        </r>
        <r>
          <rPr>
            <sz val="9"/>
            <color indexed="81"/>
            <rFont val="ＭＳ Ｐゴシック"/>
            <family val="3"/>
            <charset val="128"/>
          </rPr>
          <t xml:space="preserve">
役員名を選択できます。
また、手入力もできます。</t>
        </r>
      </text>
    </comment>
    <comment ref="AC55" authorId="0" shapeId="0">
      <text>
        <r>
          <rPr>
            <b/>
            <sz val="9"/>
            <color indexed="81"/>
            <rFont val="ＭＳ Ｐゴシック"/>
            <family val="3"/>
            <charset val="128"/>
          </rPr>
          <t>校長名:</t>
        </r>
        <r>
          <rPr>
            <sz val="9"/>
            <color indexed="81"/>
            <rFont val="ＭＳ Ｐゴシック"/>
            <family val="3"/>
            <charset val="128"/>
          </rPr>
          <t xml:space="preserve">
校長名を入力のこと。</t>
        </r>
      </text>
    </comment>
  </commentList>
</comments>
</file>

<file path=xl/sharedStrings.xml><?xml version="1.0" encoding="utf-8"?>
<sst xmlns="http://schemas.openxmlformats.org/spreadsheetml/2006/main" count="611" uniqueCount="323">
  <si>
    <t>背番号</t>
    <rPh sb="0" eb="3">
      <t>セバンゴウ</t>
    </rPh>
    <phoneticPr fontId="1"/>
  </si>
  <si>
    <t>選　　手　　名</t>
    <rPh sb="0" eb="1">
      <t>セン</t>
    </rPh>
    <rPh sb="3" eb="4">
      <t>シュ</t>
    </rPh>
    <rPh sb="6" eb="7">
      <t>メイ</t>
    </rPh>
    <phoneticPr fontId="1"/>
  </si>
  <si>
    <t>学年</t>
    <rPh sb="0" eb="2">
      <t>ガクネン</t>
    </rPh>
    <phoneticPr fontId="1"/>
  </si>
  <si>
    <t>生年月日</t>
    <rPh sb="0" eb="2">
      <t>セイネン</t>
    </rPh>
    <rPh sb="2" eb="4">
      <t>ガッピ</t>
    </rPh>
    <phoneticPr fontId="1"/>
  </si>
  <si>
    <t>身長(㎝)</t>
    <rPh sb="0" eb="2">
      <t>シンチョウ</t>
    </rPh>
    <phoneticPr fontId="1"/>
  </si>
  <si>
    <t>利腕</t>
    <rPh sb="0" eb="2">
      <t>キキウデ</t>
    </rPh>
    <phoneticPr fontId="1"/>
  </si>
  <si>
    <t>出 身 中 学 校</t>
    <rPh sb="0" eb="1">
      <t>デ</t>
    </rPh>
    <rPh sb="2" eb="3">
      <t>ミ</t>
    </rPh>
    <rPh sb="4" eb="5">
      <t>ナカ</t>
    </rPh>
    <rPh sb="6" eb="7">
      <t>ガク</t>
    </rPh>
    <rPh sb="8" eb="9">
      <t>コウ</t>
    </rPh>
    <phoneticPr fontId="1"/>
  </si>
  <si>
    <t>体重(㎏)</t>
    <rPh sb="0" eb="2">
      <t>タイジュウ</t>
    </rPh>
    <phoneticPr fontId="1"/>
  </si>
  <si>
    <t>参　加　申　込　書</t>
    <rPh sb="0" eb="1">
      <t>サン</t>
    </rPh>
    <rPh sb="2" eb="3">
      <t>カ</t>
    </rPh>
    <rPh sb="4" eb="5">
      <t>サル</t>
    </rPh>
    <rPh sb="6" eb="7">
      <t>コミ</t>
    </rPh>
    <rPh sb="8" eb="9">
      <t>ショ</t>
    </rPh>
    <phoneticPr fontId="1"/>
  </si>
  <si>
    <t>学 校 名</t>
    <rPh sb="0" eb="1">
      <t>ガク</t>
    </rPh>
    <rPh sb="2" eb="3">
      <t>コウ</t>
    </rPh>
    <rPh sb="4" eb="5">
      <t>メイ</t>
    </rPh>
    <phoneticPr fontId="1"/>
  </si>
  <si>
    <t>ふりがな</t>
    <phoneticPr fontId="1"/>
  </si>
  <si>
    <t>性　別</t>
    <rPh sb="0" eb="1">
      <t>セイ</t>
    </rPh>
    <rPh sb="2" eb="3">
      <t>ベツ</t>
    </rPh>
    <phoneticPr fontId="1"/>
  </si>
  <si>
    <t>引　率
責任者</t>
    <rPh sb="0" eb="1">
      <t>ヒ</t>
    </rPh>
    <rPh sb="2" eb="3">
      <t>リツ</t>
    </rPh>
    <rPh sb="4" eb="7">
      <t>セキニンシャ</t>
    </rPh>
    <phoneticPr fontId="1"/>
  </si>
  <si>
    <t>電話番号</t>
    <rPh sb="0" eb="2">
      <t>デンワ</t>
    </rPh>
    <rPh sb="2" eb="4">
      <t>バンゴウ</t>
    </rPh>
    <phoneticPr fontId="1"/>
  </si>
  <si>
    <t>携帯電話</t>
    <rPh sb="0" eb="2">
      <t>ケイタイ</t>
    </rPh>
    <rPh sb="2" eb="4">
      <t>デンワ</t>
    </rPh>
    <phoneticPr fontId="1"/>
  </si>
  <si>
    <t>E-mail</t>
    <phoneticPr fontId="1"/>
  </si>
  <si>
    <t>（</t>
    <phoneticPr fontId="1"/>
  </si>
  <si>
    <t>)</t>
    <phoneticPr fontId="1"/>
  </si>
  <si>
    <t>〒</t>
    <phoneticPr fontId="1"/>
  </si>
  <si>
    <t>TEL</t>
    <phoneticPr fontId="1"/>
  </si>
  <si>
    <t>FAX</t>
    <phoneticPr fontId="1"/>
  </si>
  <si>
    <t>ふ　り　が　な</t>
    <phoneticPr fontId="1"/>
  </si>
  <si>
    <t>監督</t>
    <rPh sb="0" eb="2">
      <t>カントク</t>
    </rPh>
    <phoneticPr fontId="1"/>
  </si>
  <si>
    <t>学年</t>
    <rPh sb="0" eb="2">
      <t>ガクネン</t>
    </rPh>
    <phoneticPr fontId="1"/>
  </si>
  <si>
    <t>㊞</t>
    <phoneticPr fontId="1"/>
  </si>
  <si>
    <r>
      <rPr>
        <sz val="9"/>
        <color indexed="8"/>
        <rFont val="ＭＳ 明朝"/>
        <family val="1"/>
        <charset val="128"/>
      </rPr>
      <t>・</t>
    </r>
    <phoneticPr fontId="1"/>
  </si>
  <si>
    <t>追加･変更の別</t>
    <rPh sb="0" eb="2">
      <t>ツイカ</t>
    </rPh>
    <rPh sb="3" eb="5">
      <t>ヘンコウ</t>
    </rPh>
    <rPh sb="6" eb="7">
      <t>ベツ</t>
    </rPh>
    <phoneticPr fontId="7"/>
  </si>
  <si>
    <t>名　　前</t>
    <rPh sb="0" eb="1">
      <t>ナ</t>
    </rPh>
    <rPh sb="3" eb="4">
      <t>マエ</t>
    </rPh>
    <phoneticPr fontId="1"/>
  </si>
  <si>
    <t>身長</t>
    <rPh sb="0" eb="2">
      <t>シンチョウ</t>
    </rPh>
    <phoneticPr fontId="1"/>
  </si>
  <si>
    <t>出身中</t>
    <rPh sb="0" eb="2">
      <t>シュッシン</t>
    </rPh>
    <rPh sb="2" eb="3">
      <t>チュウ</t>
    </rPh>
    <phoneticPr fontId="1"/>
  </si>
  <si>
    <t>①</t>
    <phoneticPr fontId="1"/>
  </si>
  <si>
    <t>②</t>
    <phoneticPr fontId="1"/>
  </si>
  <si>
    <t>③</t>
    <phoneticPr fontId="1"/>
  </si>
  <si>
    <t>上</t>
    <rPh sb="0" eb="1">
      <t>ウエ</t>
    </rPh>
    <phoneticPr fontId="1"/>
  </si>
  <si>
    <t>下</t>
    <rPh sb="0" eb="1">
      <t>シタ</t>
    </rPh>
    <phoneticPr fontId="1"/>
  </si>
  <si>
    <t>GK</t>
    <phoneticPr fontId="1"/>
  </si>
  <si>
    <t>CP</t>
    <phoneticPr fontId="1"/>
  </si>
  <si>
    <t>ユニフォームの色</t>
    <rPh sb="7" eb="8">
      <t>イロ</t>
    </rPh>
    <phoneticPr fontId="1"/>
  </si>
  <si>
    <t>　上記の者は、本校在学生徒で標記大会に出場することを認め、参加申し込みを致します。</t>
    <rPh sb="1" eb="3">
      <t>ジョウキ</t>
    </rPh>
    <rPh sb="4" eb="5">
      <t>モノ</t>
    </rPh>
    <rPh sb="7" eb="9">
      <t>ホンコウ</t>
    </rPh>
    <rPh sb="9" eb="11">
      <t>ザイガク</t>
    </rPh>
    <rPh sb="11" eb="13">
      <t>セイト</t>
    </rPh>
    <rPh sb="14" eb="16">
      <t>ヒョウキ</t>
    </rPh>
    <rPh sb="16" eb="18">
      <t>タイカイ</t>
    </rPh>
    <rPh sb="19" eb="21">
      <t>シュツジョウ</t>
    </rPh>
    <rPh sb="26" eb="27">
      <t>ミト</t>
    </rPh>
    <rPh sb="29" eb="31">
      <t>サンカ</t>
    </rPh>
    <rPh sb="31" eb="32">
      <t>モウ</t>
    </rPh>
    <rPh sb="33" eb="34">
      <t>コ</t>
    </rPh>
    <rPh sb="36" eb="37">
      <t>イタ</t>
    </rPh>
    <phoneticPr fontId="1"/>
  </si>
  <si>
    <t>学校名</t>
    <rPh sb="0" eb="2">
      <t>ガッコウ</t>
    </rPh>
    <rPh sb="2" eb="3">
      <t>メイ</t>
    </rPh>
    <phoneticPr fontId="1"/>
  </si>
  <si>
    <t>性別</t>
    <rPh sb="0" eb="2">
      <t>セイベツ</t>
    </rPh>
    <phoneticPr fontId="1"/>
  </si>
  <si>
    <t>1)監督の抱負</t>
    <rPh sb="2" eb="4">
      <t>カントク</t>
    </rPh>
    <rPh sb="5" eb="7">
      <t>ホウフ</t>
    </rPh>
    <phoneticPr fontId="1"/>
  </si>
  <si>
    <t>変更前</t>
    <rPh sb="0" eb="2">
      <t>ヘンコウ</t>
    </rPh>
    <rPh sb="2" eb="3">
      <t>マエ</t>
    </rPh>
    <phoneticPr fontId="1"/>
  </si>
  <si>
    <t>変更後
(追加)</t>
    <rPh sb="0" eb="2">
      <t>ヘンコウ</t>
    </rPh>
    <rPh sb="2" eb="3">
      <t>アト</t>
    </rPh>
    <rPh sb="5" eb="7">
      <t>ツイカ</t>
    </rPh>
    <phoneticPr fontId="1"/>
  </si>
  <si>
    <t>背番号</t>
    <rPh sb="0" eb="3">
      <t>セバンゴウ</t>
    </rPh>
    <phoneticPr fontId="1"/>
  </si>
  <si>
    <t>学年</t>
    <rPh sb="0" eb="2">
      <t>ガクネン</t>
    </rPh>
    <phoneticPr fontId="1"/>
  </si>
  <si>
    <t>平成</t>
    <rPh sb="0" eb="2">
      <t>ヘイセイ</t>
    </rPh>
    <phoneticPr fontId="1"/>
  </si>
  <si>
    <t>生年月日</t>
    <rPh sb="0" eb="2">
      <t>セイネン</t>
    </rPh>
    <rPh sb="2" eb="4">
      <t>ガッピ</t>
    </rPh>
    <phoneticPr fontId="1"/>
  </si>
  <si>
    <t>身長</t>
    <rPh sb="0" eb="2">
      <t>シンチョウ</t>
    </rPh>
    <phoneticPr fontId="1"/>
  </si>
  <si>
    <t>体重</t>
    <rPh sb="0" eb="2">
      <t>タイジュウ</t>
    </rPh>
    <phoneticPr fontId="1"/>
  </si>
  <si>
    <t>利腕</t>
    <rPh sb="0" eb="2">
      <t>キキウデ</t>
    </rPh>
    <phoneticPr fontId="1"/>
  </si>
  <si>
    <t>出身中</t>
    <rPh sb="0" eb="2">
      <t>シュッシン</t>
    </rPh>
    <rPh sb="2" eb="3">
      <t>チュウ</t>
    </rPh>
    <phoneticPr fontId="1"/>
  </si>
  <si>
    <t>㎝</t>
    <phoneticPr fontId="1"/>
  </si>
  <si>
    <t>㎏</t>
    <phoneticPr fontId="1"/>
  </si>
  <si>
    <t>〒</t>
    <phoneticPr fontId="1"/>
  </si>
  <si>
    <t>－</t>
    <phoneticPr fontId="1"/>
  </si>
  <si>
    <t>（</t>
    <phoneticPr fontId="1"/>
  </si>
  <si>
    <t>）</t>
    <phoneticPr fontId="1"/>
  </si>
  <si>
    <t>）</t>
    <phoneticPr fontId="1"/>
  </si>
  <si>
    <t>変　更　の　理　由</t>
    <rPh sb="0" eb="1">
      <t>ヘン</t>
    </rPh>
    <rPh sb="2" eb="3">
      <t>サラ</t>
    </rPh>
    <rPh sb="6" eb="7">
      <t>リ</t>
    </rPh>
    <rPh sb="8" eb="9">
      <t>ユ</t>
    </rPh>
    <phoneticPr fontId="1"/>
  </si>
  <si>
    <t>役員・選手名</t>
    <rPh sb="0" eb="2">
      <t>ヤクイン</t>
    </rPh>
    <rPh sb="3" eb="6">
      <t>センシュメイ</t>
    </rPh>
    <phoneticPr fontId="1"/>
  </si>
  <si>
    <t>　上記の理由により、役員および選手の追加・変更の申請を致します。</t>
    <rPh sb="1" eb="3">
      <t>ジョウキ</t>
    </rPh>
    <rPh sb="4" eb="6">
      <t>リユウ</t>
    </rPh>
    <rPh sb="10" eb="12">
      <t>ヤクイン</t>
    </rPh>
    <rPh sb="15" eb="17">
      <t>センシュ</t>
    </rPh>
    <rPh sb="18" eb="20">
      <t>ツイカ</t>
    </rPh>
    <rPh sb="21" eb="23">
      <t>ヘンコウ</t>
    </rPh>
    <rPh sb="24" eb="26">
      <t>シンセイ</t>
    </rPh>
    <rPh sb="27" eb="28">
      <t>イタ</t>
    </rPh>
    <phoneticPr fontId="1"/>
  </si>
  <si>
    <t>㊞</t>
    <phoneticPr fontId="1"/>
  </si>
  <si>
    <t>申込</t>
    <rPh sb="0" eb="2">
      <t>モウシコミ</t>
    </rPh>
    <phoneticPr fontId="1"/>
  </si>
  <si>
    <r>
      <rPr>
        <sz val="9"/>
        <color indexed="8"/>
        <rFont val="ＭＳ 明朝"/>
        <family val="1"/>
        <charset val="128"/>
      </rPr>
      <t>－</t>
    </r>
    <phoneticPr fontId="1"/>
  </si>
  <si>
    <t>)</t>
    <phoneticPr fontId="1"/>
  </si>
  <si>
    <t>№</t>
    <phoneticPr fontId="1"/>
  </si>
  <si>
    <t>【 選手の追加･変更　】</t>
    <rPh sb="2" eb="4">
      <t>センシュ</t>
    </rPh>
    <rPh sb="5" eb="7">
      <t>ツイカ</t>
    </rPh>
    <rPh sb="8" eb="10">
      <t>ヘンコウ</t>
    </rPh>
    <phoneticPr fontId="7"/>
  </si>
  <si>
    <t>【 役員の追加･変更　】</t>
    <rPh sb="2" eb="4">
      <t>ヤクイン</t>
    </rPh>
    <rPh sb="5" eb="7">
      <t>ツイカ</t>
    </rPh>
    <rPh sb="8" eb="10">
      <t>ヘンコウ</t>
    </rPh>
    <phoneticPr fontId="7"/>
  </si>
  <si>
    <t>役職</t>
    <rPh sb="0" eb="2">
      <t>ヤクショク</t>
    </rPh>
    <phoneticPr fontId="1"/>
  </si>
  <si>
    <t>校長名</t>
    <rPh sb="0" eb="2">
      <t>コウチョウ</t>
    </rPh>
    <rPh sb="2" eb="3">
      <t>メイ</t>
    </rPh>
    <phoneticPr fontId="1"/>
  </si>
  <si>
    <t>住所</t>
    <rPh sb="0" eb="2">
      <t>ジュウショ</t>
    </rPh>
    <phoneticPr fontId="1"/>
  </si>
  <si>
    <t>電話1</t>
    <rPh sb="0" eb="2">
      <t>デンワ</t>
    </rPh>
    <phoneticPr fontId="1"/>
  </si>
  <si>
    <t>電話2</t>
    <rPh sb="0" eb="2">
      <t>デンワ</t>
    </rPh>
    <phoneticPr fontId="1"/>
  </si>
  <si>
    <t>電話3</t>
    <rPh sb="0" eb="2">
      <t>デンワ</t>
    </rPh>
    <phoneticPr fontId="1"/>
  </si>
  <si>
    <t>延岡商業高等学校</t>
    <rPh sb="0" eb="2">
      <t>ノベオカ</t>
    </rPh>
    <rPh sb="2" eb="4">
      <t>ショウギョウ</t>
    </rPh>
    <rPh sb="4" eb="6">
      <t>コウトウ</t>
    </rPh>
    <rPh sb="6" eb="8">
      <t>ガッコウ</t>
    </rPh>
    <phoneticPr fontId="1"/>
  </si>
  <si>
    <t>延岡星雲高等学校</t>
    <rPh sb="0" eb="2">
      <t>ノベオカ</t>
    </rPh>
    <rPh sb="2" eb="4">
      <t>セイウン</t>
    </rPh>
    <rPh sb="4" eb="6">
      <t>コウトウ</t>
    </rPh>
    <rPh sb="6" eb="8">
      <t>ガッコウ</t>
    </rPh>
    <phoneticPr fontId="1"/>
  </si>
  <si>
    <t>延岡高等学校</t>
    <rPh sb="0" eb="2">
      <t>ノベオカ</t>
    </rPh>
    <rPh sb="2" eb="4">
      <t>コウトウ</t>
    </rPh>
    <rPh sb="4" eb="6">
      <t>ガッコウ</t>
    </rPh>
    <phoneticPr fontId="1"/>
  </si>
  <si>
    <t>延岡工業高等学校</t>
    <rPh sb="0" eb="2">
      <t>ノベオカ</t>
    </rPh>
    <rPh sb="2" eb="4">
      <t>コウギョウ</t>
    </rPh>
    <rPh sb="4" eb="6">
      <t>コウトウ</t>
    </rPh>
    <rPh sb="6" eb="8">
      <t>ガッコウ</t>
    </rPh>
    <phoneticPr fontId="1"/>
  </si>
  <si>
    <t>日向高等学校</t>
    <rPh sb="0" eb="2">
      <t>ヒュウガ</t>
    </rPh>
    <rPh sb="2" eb="4">
      <t>コウトウ</t>
    </rPh>
    <rPh sb="4" eb="6">
      <t>ガッコウ</t>
    </rPh>
    <phoneticPr fontId="1"/>
  </si>
  <si>
    <t>高鍋高等学校</t>
    <rPh sb="0" eb="2">
      <t>タカナベ</t>
    </rPh>
    <rPh sb="2" eb="4">
      <t>コウトウ</t>
    </rPh>
    <rPh sb="4" eb="6">
      <t>ガッコウ</t>
    </rPh>
    <phoneticPr fontId="1"/>
  </si>
  <si>
    <t>本庄高等学校</t>
    <rPh sb="0" eb="2">
      <t>ホンジョウ</t>
    </rPh>
    <rPh sb="2" eb="4">
      <t>コウトウ</t>
    </rPh>
    <rPh sb="4" eb="6">
      <t>ガッコウ</t>
    </rPh>
    <phoneticPr fontId="1"/>
  </si>
  <si>
    <t>宮崎北高等学校</t>
    <rPh sb="0" eb="2">
      <t>ミヤザキ</t>
    </rPh>
    <rPh sb="2" eb="3">
      <t>キタ</t>
    </rPh>
    <rPh sb="3" eb="5">
      <t>コウトウ</t>
    </rPh>
    <rPh sb="5" eb="7">
      <t>ガッコウ</t>
    </rPh>
    <phoneticPr fontId="1"/>
  </si>
  <si>
    <t>宮崎学園高等学校</t>
    <rPh sb="0" eb="2">
      <t>ミヤザキ</t>
    </rPh>
    <rPh sb="2" eb="4">
      <t>ガクエン</t>
    </rPh>
    <rPh sb="4" eb="6">
      <t>コウトウ</t>
    </rPh>
    <rPh sb="6" eb="8">
      <t>ガッコウ</t>
    </rPh>
    <phoneticPr fontId="1"/>
  </si>
  <si>
    <t>宮崎商業高等学校</t>
    <rPh sb="0" eb="2">
      <t>ミヤザキ</t>
    </rPh>
    <rPh sb="2" eb="4">
      <t>ショウギョウ</t>
    </rPh>
    <rPh sb="4" eb="6">
      <t>コウトウ</t>
    </rPh>
    <rPh sb="6" eb="8">
      <t>ガッコウ</t>
    </rPh>
    <phoneticPr fontId="1"/>
  </si>
  <si>
    <t>宮崎工業高等学校</t>
    <rPh sb="0" eb="2">
      <t>ミヤザキ</t>
    </rPh>
    <rPh sb="2" eb="4">
      <t>コウギョウ</t>
    </rPh>
    <rPh sb="4" eb="6">
      <t>コウトウ</t>
    </rPh>
    <rPh sb="6" eb="8">
      <t>ガッコウ</t>
    </rPh>
    <phoneticPr fontId="1"/>
  </si>
  <si>
    <t>宮崎西高等学校</t>
    <rPh sb="0" eb="2">
      <t>ミヤザキ</t>
    </rPh>
    <rPh sb="2" eb="3">
      <t>ニシ</t>
    </rPh>
    <rPh sb="3" eb="5">
      <t>コウトウ</t>
    </rPh>
    <rPh sb="5" eb="7">
      <t>ガッコウ</t>
    </rPh>
    <phoneticPr fontId="1"/>
  </si>
  <si>
    <t>宮崎南高等学校</t>
    <rPh sb="0" eb="2">
      <t>ミヤザキ</t>
    </rPh>
    <rPh sb="2" eb="3">
      <t>ミナミ</t>
    </rPh>
    <rPh sb="3" eb="5">
      <t>コウトウ</t>
    </rPh>
    <rPh sb="5" eb="7">
      <t>ガッコウ</t>
    </rPh>
    <phoneticPr fontId="1"/>
  </si>
  <si>
    <t>鵬翔高等学校</t>
    <rPh sb="0" eb="2">
      <t>ホウショウ</t>
    </rPh>
    <rPh sb="2" eb="4">
      <t>コウトウ</t>
    </rPh>
    <rPh sb="4" eb="6">
      <t>ガッコウ</t>
    </rPh>
    <phoneticPr fontId="1"/>
  </si>
  <si>
    <t>都城商業高等学校</t>
    <rPh sb="0" eb="2">
      <t>ミヤコノジョウ</t>
    </rPh>
    <rPh sb="2" eb="4">
      <t>ショウギョウ</t>
    </rPh>
    <rPh sb="4" eb="6">
      <t>コウトウ</t>
    </rPh>
    <rPh sb="6" eb="8">
      <t>ガッコウ</t>
    </rPh>
    <phoneticPr fontId="1"/>
  </si>
  <si>
    <t>都城泉ケ丘高等学校</t>
    <rPh sb="0" eb="2">
      <t>ミヤコノジョウ</t>
    </rPh>
    <rPh sb="2" eb="3">
      <t>イズミ</t>
    </rPh>
    <rPh sb="4" eb="5">
      <t>オカ</t>
    </rPh>
    <rPh sb="5" eb="7">
      <t>コウトウ</t>
    </rPh>
    <rPh sb="7" eb="9">
      <t>ガッコウ</t>
    </rPh>
    <phoneticPr fontId="1"/>
  </si>
  <si>
    <t>都城西高等学校</t>
    <rPh sb="0" eb="2">
      <t>ミヤコノジョウ</t>
    </rPh>
    <rPh sb="2" eb="3">
      <t>ニシ</t>
    </rPh>
    <rPh sb="3" eb="5">
      <t>コウトウ</t>
    </rPh>
    <rPh sb="5" eb="7">
      <t>ガッコウ</t>
    </rPh>
    <phoneticPr fontId="1"/>
  </si>
  <si>
    <t>都城工業高等学校</t>
    <rPh sb="0" eb="2">
      <t>ミヤコノジョウ</t>
    </rPh>
    <rPh sb="2" eb="4">
      <t>コウギョウ</t>
    </rPh>
    <rPh sb="4" eb="6">
      <t>コウトウ</t>
    </rPh>
    <rPh sb="6" eb="8">
      <t>ガッコウ</t>
    </rPh>
    <phoneticPr fontId="1"/>
  </si>
  <si>
    <t>小林高等学校</t>
    <rPh sb="0" eb="2">
      <t>コバヤシ</t>
    </rPh>
    <rPh sb="2" eb="4">
      <t>コウトウ</t>
    </rPh>
    <rPh sb="4" eb="6">
      <t>ガッコウ</t>
    </rPh>
    <phoneticPr fontId="1"/>
  </si>
  <si>
    <t>小林秀峰高等学校</t>
    <rPh sb="0" eb="2">
      <t>コバヤシ</t>
    </rPh>
    <rPh sb="2" eb="4">
      <t>シュウホウ</t>
    </rPh>
    <rPh sb="4" eb="6">
      <t>コウトウ</t>
    </rPh>
    <rPh sb="6" eb="8">
      <t>ガッコウ</t>
    </rPh>
    <phoneticPr fontId="1"/>
  </si>
  <si>
    <t>都城工業高等専門学校</t>
    <rPh sb="0" eb="2">
      <t>ミヤコノジョウ</t>
    </rPh>
    <rPh sb="2" eb="4">
      <t>コウギョウ</t>
    </rPh>
    <rPh sb="4" eb="6">
      <t>コウトウ</t>
    </rPh>
    <rPh sb="6" eb="8">
      <t>センモン</t>
    </rPh>
    <rPh sb="8" eb="10">
      <t>ガッコウ</t>
    </rPh>
    <phoneticPr fontId="1"/>
  </si>
  <si>
    <t>延岡市古城町3-233</t>
    <rPh sb="0" eb="3">
      <t>ノベオカシ</t>
    </rPh>
    <rPh sb="3" eb="4">
      <t>フル</t>
    </rPh>
    <rPh sb="4" eb="5">
      <t>シロ</t>
    </rPh>
    <rPh sb="5" eb="6">
      <t>マチ</t>
    </rPh>
    <phoneticPr fontId="1"/>
  </si>
  <si>
    <t>延岡市緑ケ丘1-8-1</t>
    <rPh sb="0" eb="3">
      <t>ノベオカシ</t>
    </rPh>
    <rPh sb="3" eb="4">
      <t>ミドリ</t>
    </rPh>
    <rPh sb="5" eb="6">
      <t>オカ</t>
    </rPh>
    <phoneticPr fontId="1"/>
  </si>
  <si>
    <t>延岡市桜ケ丘3-7122</t>
    <rPh sb="0" eb="3">
      <t>ノベオカシ</t>
    </rPh>
    <rPh sb="3" eb="4">
      <t>サクラ</t>
    </rPh>
    <rPh sb="5" eb="6">
      <t>オカ</t>
    </rPh>
    <phoneticPr fontId="1"/>
  </si>
  <si>
    <t>延岡市牧町4722</t>
    <rPh sb="0" eb="3">
      <t>ノベオカシ</t>
    </rPh>
    <rPh sb="3" eb="4">
      <t>マキ</t>
    </rPh>
    <rPh sb="4" eb="5">
      <t>マチ</t>
    </rPh>
    <phoneticPr fontId="1"/>
  </si>
  <si>
    <t>日向市大字財光寺6265</t>
    <rPh sb="0" eb="3">
      <t>ヒュウガシ</t>
    </rPh>
    <rPh sb="3" eb="5">
      <t>オオアザ</t>
    </rPh>
    <rPh sb="5" eb="8">
      <t>ザイコウジ</t>
    </rPh>
    <phoneticPr fontId="1"/>
  </si>
  <si>
    <t>宮崎市天満町9-1</t>
    <rPh sb="0" eb="3">
      <t>ミヤザキシ</t>
    </rPh>
    <rPh sb="3" eb="4">
      <t>テン</t>
    </rPh>
    <rPh sb="4" eb="5">
      <t>マン</t>
    </rPh>
    <rPh sb="5" eb="6">
      <t>マチ</t>
    </rPh>
    <phoneticPr fontId="1"/>
  </si>
  <si>
    <t>宮崎市和知川原3-24</t>
    <rPh sb="0" eb="3">
      <t>ミヤザキシ</t>
    </rPh>
    <rPh sb="3" eb="4">
      <t>ワ</t>
    </rPh>
    <rPh sb="4" eb="5">
      <t>シ</t>
    </rPh>
    <rPh sb="5" eb="7">
      <t>カワラ</t>
    </rPh>
    <phoneticPr fontId="1"/>
  </si>
  <si>
    <t>宮崎市月見ケ丘5-2-1</t>
    <rPh sb="0" eb="3">
      <t>ミヤザキシ</t>
    </rPh>
    <rPh sb="3" eb="5">
      <t>ツキミ</t>
    </rPh>
    <rPh sb="6" eb="7">
      <t>オカ</t>
    </rPh>
    <phoneticPr fontId="1"/>
  </si>
  <si>
    <t>宮崎市大塚町柳ケ迫3975-2</t>
    <rPh sb="0" eb="3">
      <t>ミヤザキシ</t>
    </rPh>
    <rPh sb="3" eb="6">
      <t>オオツカマチ</t>
    </rPh>
    <rPh sb="6" eb="7">
      <t>ヤナギ</t>
    </rPh>
    <rPh sb="8" eb="9">
      <t>サコ</t>
    </rPh>
    <phoneticPr fontId="1"/>
  </si>
  <si>
    <t>宮崎市大字新名爪4567</t>
    <rPh sb="0" eb="3">
      <t>ミヤザキシ</t>
    </rPh>
    <rPh sb="3" eb="5">
      <t>オオアザ</t>
    </rPh>
    <rPh sb="5" eb="7">
      <t>ニイナ</t>
    </rPh>
    <rPh sb="7" eb="8">
      <t>ツメ</t>
    </rPh>
    <phoneticPr fontId="1"/>
  </si>
  <si>
    <t>東諸県郡国富町大字本庄5071</t>
    <rPh sb="0" eb="4">
      <t>ヒガシモロカタグン</t>
    </rPh>
    <rPh sb="4" eb="6">
      <t>クニトミ</t>
    </rPh>
    <rPh sb="6" eb="7">
      <t>マチ</t>
    </rPh>
    <rPh sb="7" eb="9">
      <t>オオアザ</t>
    </rPh>
    <rPh sb="9" eb="11">
      <t>ホンジョウ</t>
    </rPh>
    <phoneticPr fontId="1"/>
  </si>
  <si>
    <t>都城市妻ケ丘27街区15号</t>
    <rPh sb="0" eb="3">
      <t>ミヤコノジョウシ</t>
    </rPh>
    <rPh sb="3" eb="4">
      <t>ツマ</t>
    </rPh>
    <rPh sb="5" eb="6">
      <t>オカ</t>
    </rPh>
    <rPh sb="8" eb="9">
      <t>マチ</t>
    </rPh>
    <rPh sb="9" eb="10">
      <t>ク</t>
    </rPh>
    <rPh sb="12" eb="13">
      <t>ゴウ</t>
    </rPh>
    <phoneticPr fontId="1"/>
  </si>
  <si>
    <t>都城市上東町31街区25号</t>
    <rPh sb="0" eb="3">
      <t>ミヤコノジョウシ</t>
    </rPh>
    <rPh sb="3" eb="4">
      <t>ウエ</t>
    </rPh>
    <rPh sb="4" eb="5">
      <t>ヒガシ</t>
    </rPh>
    <rPh sb="5" eb="6">
      <t>マチ</t>
    </rPh>
    <rPh sb="8" eb="9">
      <t>マチ</t>
    </rPh>
    <rPh sb="9" eb="10">
      <t>ク</t>
    </rPh>
    <rPh sb="12" eb="13">
      <t>ゴウ</t>
    </rPh>
    <phoneticPr fontId="1"/>
  </si>
  <si>
    <t>都城市五十町2400</t>
    <rPh sb="0" eb="3">
      <t>ミヤコノジョウシ</t>
    </rPh>
    <rPh sb="3" eb="5">
      <t>ゴジュウ</t>
    </rPh>
    <rPh sb="5" eb="6">
      <t>チョウ</t>
    </rPh>
    <phoneticPr fontId="1"/>
  </si>
  <si>
    <t>都城市都原町3405</t>
    <rPh sb="0" eb="3">
      <t>ミヤコノジョウシ</t>
    </rPh>
    <rPh sb="3" eb="4">
      <t>ミヤコ</t>
    </rPh>
    <rPh sb="4" eb="5">
      <t>ハラ</t>
    </rPh>
    <rPh sb="5" eb="6">
      <t>マチ</t>
    </rPh>
    <phoneticPr fontId="1"/>
  </si>
  <si>
    <t>小林市真方124</t>
    <rPh sb="0" eb="3">
      <t>コバヤシシ</t>
    </rPh>
    <rPh sb="3" eb="4">
      <t>マ</t>
    </rPh>
    <rPh sb="4" eb="5">
      <t>カタ</t>
    </rPh>
    <phoneticPr fontId="1"/>
  </si>
  <si>
    <t>小林市水流迫664-2</t>
    <rPh sb="0" eb="3">
      <t>コバヤシシ</t>
    </rPh>
    <rPh sb="3" eb="5">
      <t>ツル</t>
    </rPh>
    <rPh sb="5" eb="6">
      <t>サコ</t>
    </rPh>
    <phoneticPr fontId="1"/>
  </si>
  <si>
    <t>児湯郡高鍋町大字北高鍋4262</t>
    <rPh sb="0" eb="3">
      <t>コユグン</t>
    </rPh>
    <rPh sb="3" eb="5">
      <t>タカナベ</t>
    </rPh>
    <rPh sb="5" eb="6">
      <t>マチ</t>
    </rPh>
    <rPh sb="6" eb="8">
      <t>オオアザ</t>
    </rPh>
    <rPh sb="8" eb="9">
      <t>キタ</t>
    </rPh>
    <rPh sb="9" eb="11">
      <t>タカナベ</t>
    </rPh>
    <phoneticPr fontId="1"/>
  </si>
  <si>
    <t>宮崎市昭和町3</t>
    <rPh sb="0" eb="3">
      <t>ミヤザキシ</t>
    </rPh>
    <rPh sb="3" eb="6">
      <t>ショウワチョウ</t>
    </rPh>
    <phoneticPr fontId="1"/>
  </si>
  <si>
    <t>宮崎市大字恒久4336</t>
    <rPh sb="0" eb="3">
      <t>ミヤザキシ</t>
    </rPh>
    <rPh sb="3" eb="5">
      <t>オオアザ</t>
    </rPh>
    <rPh sb="5" eb="7">
      <t>ツネヒサ</t>
    </rPh>
    <phoneticPr fontId="1"/>
  </si>
  <si>
    <t>都城市吉尾町473-1</t>
    <rPh sb="0" eb="3">
      <t>ミヤコノジョウシ</t>
    </rPh>
    <rPh sb="3" eb="4">
      <t>キチ</t>
    </rPh>
    <rPh sb="4" eb="5">
      <t>オ</t>
    </rPh>
    <rPh sb="5" eb="6">
      <t>マチ</t>
    </rPh>
    <phoneticPr fontId="1"/>
  </si>
  <si>
    <t>※可能であればご記入下さい。</t>
    <rPh sb="1" eb="3">
      <t>カノウ</t>
    </rPh>
    <rPh sb="8" eb="10">
      <t>キニュウ</t>
    </rPh>
    <rPh sb="10" eb="11">
      <t>クダ</t>
    </rPh>
    <phoneticPr fontId="1"/>
  </si>
  <si>
    <t>※ 今大会で取り扱う個人情報については，高体連要覧記載の「宮崎県高等学校体育連盟個人情報保護方針」に則る。</t>
    <rPh sb="2" eb="3">
      <t>イマ</t>
    </rPh>
    <rPh sb="20" eb="21">
      <t>コウ</t>
    </rPh>
    <rPh sb="21" eb="22">
      <t>タイ</t>
    </rPh>
    <rPh sb="22" eb="23">
      <t>レン</t>
    </rPh>
    <phoneticPr fontId="1"/>
  </si>
  <si>
    <t>2)チームの略歴（出場回数・過去３年程度の成績）</t>
    <rPh sb="6" eb="8">
      <t>リャクレキ</t>
    </rPh>
    <rPh sb="9" eb="11">
      <t>シュツジョウ</t>
    </rPh>
    <rPh sb="11" eb="13">
      <t>カイスウ</t>
    </rPh>
    <rPh sb="14" eb="16">
      <t>カコ</t>
    </rPh>
    <rPh sb="17" eb="18">
      <t>ネン</t>
    </rPh>
    <rPh sb="18" eb="20">
      <t>テイド</t>
    </rPh>
    <rPh sb="21" eb="23">
      <t>セイセキ</t>
    </rPh>
    <phoneticPr fontId="1"/>
  </si>
  <si>
    <t>※ 高体連大会で取り扱う個人情報については，要覧記載の「宮崎県高等学校体育連盟個人情報保護方針」に則る。</t>
    <phoneticPr fontId="1"/>
  </si>
  <si>
    <t>監督の抱負</t>
    <rPh sb="0" eb="2">
      <t>カントク</t>
    </rPh>
    <rPh sb="3" eb="5">
      <t>ホウフ</t>
    </rPh>
    <phoneticPr fontId="1"/>
  </si>
  <si>
    <t>トレーナーの氏名</t>
    <rPh sb="6" eb="8">
      <t>シメイ</t>
    </rPh>
    <phoneticPr fontId="1"/>
  </si>
  <si>
    <t>上記の者をチームトレーナーとして、役員外として参加させますので、宜しくお願いします。</t>
    <rPh sb="0" eb="2">
      <t>ジョウキ</t>
    </rPh>
    <rPh sb="3" eb="4">
      <t>モノ</t>
    </rPh>
    <rPh sb="17" eb="19">
      <t>ヤクイン</t>
    </rPh>
    <rPh sb="19" eb="20">
      <t>ガイ</t>
    </rPh>
    <rPh sb="23" eb="25">
      <t>サンカ</t>
    </rPh>
    <rPh sb="32" eb="33">
      <t>ヨロ</t>
    </rPh>
    <rPh sb="36" eb="37">
      <t>ネガ</t>
    </rPh>
    <phoneticPr fontId="1"/>
  </si>
  <si>
    <t>なお、参加に際しては次の事項を尊守します。</t>
    <rPh sb="3" eb="5">
      <t>サンカ</t>
    </rPh>
    <rPh sb="6" eb="7">
      <t>サイ</t>
    </rPh>
    <rPh sb="10" eb="11">
      <t>ツギ</t>
    </rPh>
    <rPh sb="12" eb="14">
      <t>ジコウ</t>
    </rPh>
    <rPh sb="15" eb="16">
      <t>ソン</t>
    </rPh>
    <rPh sb="16" eb="17">
      <t>シュ</t>
    </rPh>
    <phoneticPr fontId="1"/>
  </si>
  <si>
    <t>トレーナー席からの選手に対する指示等はできない。</t>
    <rPh sb="5" eb="6">
      <t>セキ</t>
    </rPh>
    <rPh sb="9" eb="11">
      <t>センシュ</t>
    </rPh>
    <rPh sb="12" eb="13">
      <t>タイ</t>
    </rPh>
    <rPh sb="15" eb="17">
      <t>シジ</t>
    </rPh>
    <rPh sb="17" eb="18">
      <t>トウ</t>
    </rPh>
    <phoneticPr fontId="1"/>
  </si>
  <si>
    <t>1)</t>
    <phoneticPr fontId="1"/>
  </si>
  <si>
    <t>2)</t>
  </si>
  <si>
    <t>備　　考(所属等)</t>
    <rPh sb="0" eb="1">
      <t>ソナエ</t>
    </rPh>
    <rPh sb="3" eb="4">
      <t>コウ</t>
    </rPh>
    <rPh sb="5" eb="7">
      <t>ショゾク</t>
    </rPh>
    <rPh sb="7" eb="8">
      <t>トウ</t>
    </rPh>
    <phoneticPr fontId="1"/>
  </si>
  <si>
    <r>
      <rPr>
        <b/>
        <sz val="18"/>
        <color indexed="8"/>
        <rFont val="ＭＳ Ｐゴシック"/>
        <family val="3"/>
        <charset val="128"/>
      </rPr>
      <t>チームトレーナー参加届　</t>
    </r>
    <r>
      <rPr>
        <b/>
        <sz val="18"/>
        <color indexed="8"/>
        <rFont val="Century"/>
        <family val="1"/>
      </rPr>
      <t>(</t>
    </r>
    <r>
      <rPr>
        <b/>
        <sz val="18"/>
        <color indexed="8"/>
        <rFont val="ＭＳ Ｐゴシック"/>
        <family val="3"/>
        <charset val="128"/>
      </rPr>
      <t>役員外</t>
    </r>
    <r>
      <rPr>
        <b/>
        <sz val="18"/>
        <color indexed="8"/>
        <rFont val="Century"/>
        <family val="1"/>
      </rPr>
      <t>)</t>
    </r>
    <rPh sb="8" eb="10">
      <t>サンカ</t>
    </rPh>
    <rPh sb="10" eb="11">
      <t>トドケ</t>
    </rPh>
    <rPh sb="13" eb="15">
      <t>ヤクイン</t>
    </rPh>
    <rPh sb="15" eb="16">
      <t>ソト</t>
    </rPh>
    <phoneticPr fontId="1"/>
  </si>
  <si>
    <r>
      <rPr>
        <sz val="12"/>
        <color indexed="8"/>
        <rFont val="ＭＳ 明朝"/>
        <family val="1"/>
        <charset val="128"/>
      </rPr>
      <t>監督名</t>
    </r>
    <r>
      <rPr>
        <sz val="12"/>
        <color indexed="8"/>
        <rFont val="Century"/>
        <family val="1"/>
      </rPr>
      <t>(</t>
    </r>
    <r>
      <rPr>
        <sz val="12"/>
        <color indexed="8"/>
        <rFont val="ＭＳ 明朝"/>
        <family val="1"/>
        <charset val="128"/>
      </rPr>
      <t>自署</t>
    </r>
    <r>
      <rPr>
        <sz val="12"/>
        <color indexed="8"/>
        <rFont val="Century"/>
        <family val="1"/>
      </rPr>
      <t>)</t>
    </r>
    <rPh sb="0" eb="2">
      <t>カントク</t>
    </rPh>
    <rPh sb="2" eb="3">
      <t>メイ</t>
    </rPh>
    <rPh sb="4" eb="6">
      <t>ジショ</t>
    </rPh>
    <phoneticPr fontId="1"/>
  </si>
  <si>
    <t>フェイスガード使用願い</t>
    <rPh sb="7" eb="9">
      <t>シヨウ</t>
    </rPh>
    <rPh sb="9" eb="10">
      <t>ネガ</t>
    </rPh>
    <phoneticPr fontId="1"/>
  </si>
  <si>
    <t>提出期日は，代表者会議の開始前まです。専門委員長に提出して下さい。</t>
    <rPh sb="0" eb="2">
      <t>テイシュツ</t>
    </rPh>
    <rPh sb="2" eb="4">
      <t>キジツ</t>
    </rPh>
    <rPh sb="6" eb="9">
      <t>ダイヒョウシャ</t>
    </rPh>
    <rPh sb="9" eb="11">
      <t>カイギ</t>
    </rPh>
    <rPh sb="12" eb="14">
      <t>カイシ</t>
    </rPh>
    <rPh sb="14" eb="15">
      <t>マエ</t>
    </rPh>
    <rPh sb="19" eb="21">
      <t>センモン</t>
    </rPh>
    <rPh sb="21" eb="24">
      <t>イインチョウ</t>
    </rPh>
    <rPh sb="25" eb="27">
      <t>テイシュツ</t>
    </rPh>
    <rPh sb="29" eb="30">
      <t>クダ</t>
    </rPh>
    <phoneticPr fontId="1"/>
  </si>
  <si>
    <r>
      <rPr>
        <b/>
        <sz val="16"/>
        <color indexed="8"/>
        <rFont val="ＭＳ Ｐゴシック"/>
        <family val="3"/>
        <charset val="128"/>
      </rPr>
      <t>役員・選手　追加変更届け</t>
    </r>
    <rPh sb="0" eb="2">
      <t>ヤクイン</t>
    </rPh>
    <rPh sb="3" eb="5">
      <t>センシュ</t>
    </rPh>
    <rPh sb="6" eb="8">
      <t>ツイカ</t>
    </rPh>
    <rPh sb="8" eb="10">
      <t>ヘンコウ</t>
    </rPh>
    <rPh sb="10" eb="11">
      <t>トド</t>
    </rPh>
    <phoneticPr fontId="1"/>
  </si>
  <si>
    <t>提出期日は，代表者会議の開始前まです。審判長に現物と共に提出して下さい。</t>
    <rPh sb="0" eb="2">
      <t>テイシュツ</t>
    </rPh>
    <rPh sb="2" eb="4">
      <t>キジツ</t>
    </rPh>
    <rPh sb="6" eb="9">
      <t>ダイヒョウシャ</t>
    </rPh>
    <rPh sb="9" eb="11">
      <t>カイギ</t>
    </rPh>
    <rPh sb="12" eb="14">
      <t>カイシ</t>
    </rPh>
    <rPh sb="14" eb="15">
      <t>マエ</t>
    </rPh>
    <rPh sb="19" eb="22">
      <t>シンパンチョウ</t>
    </rPh>
    <rPh sb="23" eb="25">
      <t>ゲンブツ</t>
    </rPh>
    <rPh sb="26" eb="27">
      <t>トモ</t>
    </rPh>
    <rPh sb="28" eb="30">
      <t>テイシュツ</t>
    </rPh>
    <rPh sb="32" eb="33">
      <t>クダ</t>
    </rPh>
    <phoneticPr fontId="1"/>
  </si>
  <si>
    <t>ﾎﾟｼﾞｼｮﾝ</t>
    <phoneticPr fontId="1"/>
  </si>
  <si>
    <t>フェイスガードの種類(メーカー名・品番)</t>
    <rPh sb="8" eb="10">
      <t>シュルイ</t>
    </rPh>
    <rPh sb="15" eb="16">
      <t>メイ</t>
    </rPh>
    <rPh sb="17" eb="19">
      <t>ヒンバン</t>
    </rPh>
    <phoneticPr fontId="1"/>
  </si>
  <si>
    <t>上記の者はフェイスガードを着用いたしますので確認をお願い致します。</t>
    <rPh sb="0" eb="2">
      <t>ジョウキ</t>
    </rPh>
    <rPh sb="3" eb="4">
      <t>モノ</t>
    </rPh>
    <rPh sb="13" eb="15">
      <t>チャクヨウ</t>
    </rPh>
    <rPh sb="22" eb="24">
      <t>カクニン</t>
    </rPh>
    <rPh sb="26" eb="27">
      <t>ネガ</t>
    </rPh>
    <rPh sb="28" eb="29">
      <t>イタ</t>
    </rPh>
    <phoneticPr fontId="1"/>
  </si>
  <si>
    <t>代表者会議前に審判長に現物を示し許可を得ること。</t>
    <rPh sb="0" eb="3">
      <t>ダイヒョウシャ</t>
    </rPh>
    <rPh sb="3" eb="5">
      <t>カイギ</t>
    </rPh>
    <rPh sb="5" eb="6">
      <t>マエ</t>
    </rPh>
    <rPh sb="7" eb="10">
      <t>シンパンチョウ</t>
    </rPh>
    <rPh sb="11" eb="13">
      <t>ゲンブツ</t>
    </rPh>
    <rPh sb="14" eb="15">
      <t>シメ</t>
    </rPh>
    <rPh sb="16" eb="18">
      <t>キョカ</t>
    </rPh>
    <rPh sb="19" eb="20">
      <t>エ</t>
    </rPh>
    <phoneticPr fontId="1"/>
  </si>
  <si>
    <t>フェイスガードは、選手の表情の読み取れるものであること。</t>
    <rPh sb="9" eb="11">
      <t>センシュ</t>
    </rPh>
    <rPh sb="12" eb="14">
      <t>ヒョウジョウ</t>
    </rPh>
    <rPh sb="15" eb="16">
      <t>ヨ</t>
    </rPh>
    <rPh sb="17" eb="18">
      <t>ト</t>
    </rPh>
    <phoneticPr fontId="1"/>
  </si>
  <si>
    <t>なお、使用に際しては次の事項を遵守します。</t>
    <rPh sb="3" eb="5">
      <t>シヨウ</t>
    </rPh>
    <rPh sb="6" eb="7">
      <t>サイ</t>
    </rPh>
    <rPh sb="10" eb="11">
      <t>ツギ</t>
    </rPh>
    <rPh sb="12" eb="14">
      <t>ジコウ</t>
    </rPh>
    <rPh sb="15" eb="17">
      <t>ジュンシュ</t>
    </rPh>
    <phoneticPr fontId="1"/>
  </si>
  <si>
    <t>※役員が生徒の場合は学年を記入して下さい。ただし生徒役員は2名までです。</t>
    <rPh sb="1" eb="3">
      <t>ヤクイン</t>
    </rPh>
    <rPh sb="4" eb="6">
      <t>セイト</t>
    </rPh>
    <rPh sb="7" eb="9">
      <t>バアイ</t>
    </rPh>
    <rPh sb="10" eb="12">
      <t>ガクネン</t>
    </rPh>
    <rPh sb="13" eb="15">
      <t>キニュウ</t>
    </rPh>
    <rPh sb="17" eb="18">
      <t>クダ</t>
    </rPh>
    <rPh sb="24" eb="26">
      <t>セイト</t>
    </rPh>
    <rPh sb="26" eb="28">
      <t>ヤクイン</t>
    </rPh>
    <rPh sb="30" eb="31">
      <t>メイ</t>
    </rPh>
    <phoneticPr fontId="1"/>
  </si>
  <si>
    <t>平成</t>
    <rPh sb="0" eb="2">
      <t>ヘイセイ</t>
    </rPh>
    <phoneticPr fontId="1"/>
  </si>
  <si>
    <t>№</t>
    <phoneticPr fontId="1"/>
  </si>
  <si>
    <t>主将</t>
    <rPh sb="0" eb="2">
      <t>シュショウ</t>
    </rPh>
    <phoneticPr fontId="1"/>
  </si>
  <si>
    <t>選手が怪我をした際、レフェリーがコートへの立ち入りを認めたとしても勝手に立ち入れない。</t>
    <rPh sb="0" eb="2">
      <t>センシュ</t>
    </rPh>
    <rPh sb="3" eb="5">
      <t>ケガ</t>
    </rPh>
    <rPh sb="8" eb="9">
      <t>サイ</t>
    </rPh>
    <rPh sb="21" eb="22">
      <t>タ</t>
    </rPh>
    <rPh sb="23" eb="24">
      <t>イ</t>
    </rPh>
    <rPh sb="26" eb="27">
      <t>ミト</t>
    </rPh>
    <rPh sb="33" eb="35">
      <t>カッテ</t>
    </rPh>
    <rPh sb="36" eb="37">
      <t>タ</t>
    </rPh>
    <rPh sb="38" eb="39">
      <t>イ</t>
    </rPh>
    <phoneticPr fontId="1"/>
  </si>
  <si>
    <t>ただし、TD（テクニカルディレげーター）の許可があれば入場を認める。</t>
    <rPh sb="21" eb="23">
      <t>キョカ</t>
    </rPh>
    <rPh sb="27" eb="29">
      <t>ニュウジョウ</t>
    </rPh>
    <rPh sb="30" eb="31">
      <t>ミト</t>
    </rPh>
    <phoneticPr fontId="1"/>
  </si>
  <si>
    <t>チームの略歴
(過去3年程度の成績)</t>
    <rPh sb="4" eb="6">
      <t>リャクレキ</t>
    </rPh>
    <rPh sb="8" eb="10">
      <t>カコ</t>
    </rPh>
    <rPh sb="11" eb="12">
      <t>ネン</t>
    </rPh>
    <rPh sb="12" eb="14">
      <t>テイド</t>
    </rPh>
    <rPh sb="15" eb="17">
      <t>セイセキ</t>
    </rPh>
    <phoneticPr fontId="1"/>
  </si>
  <si>
    <t>宮崎大宮高等学校</t>
    <rPh sb="0" eb="2">
      <t>ミヤザキ</t>
    </rPh>
    <rPh sb="2" eb="4">
      <t>オオミヤ</t>
    </rPh>
    <rPh sb="4" eb="6">
      <t>コウトウ</t>
    </rPh>
    <rPh sb="6" eb="8">
      <t>ガッコウ</t>
    </rPh>
    <phoneticPr fontId="1"/>
  </si>
  <si>
    <t>よみがな</t>
    <phoneticPr fontId="1"/>
  </si>
  <si>
    <t>〒1</t>
    <phoneticPr fontId="1"/>
  </si>
  <si>
    <t>〒2</t>
    <phoneticPr fontId="1"/>
  </si>
  <si>
    <t>FAX1</t>
    <phoneticPr fontId="1"/>
  </si>
  <si>
    <t>FAX2</t>
    <phoneticPr fontId="1"/>
  </si>
  <si>
    <t>FAX3</t>
    <phoneticPr fontId="1"/>
  </si>
  <si>
    <t>のべおかしょうぎょうこうとうがっこう</t>
    <phoneticPr fontId="1"/>
  </si>
  <si>
    <t>882</t>
    <phoneticPr fontId="1"/>
  </si>
  <si>
    <t>0007</t>
    <phoneticPr fontId="1"/>
  </si>
  <si>
    <t>0982</t>
    <phoneticPr fontId="1"/>
  </si>
  <si>
    <t>32</t>
    <phoneticPr fontId="1"/>
  </si>
  <si>
    <t>6348</t>
    <phoneticPr fontId="1"/>
  </si>
  <si>
    <t>6349</t>
    <phoneticPr fontId="1"/>
  </si>
  <si>
    <t>のべおかせいうんこうとうがっこう</t>
    <phoneticPr fontId="1"/>
  </si>
  <si>
    <t>0023</t>
    <phoneticPr fontId="1"/>
  </si>
  <si>
    <t>31</t>
    <phoneticPr fontId="1"/>
  </si>
  <si>
    <t>2491</t>
    <phoneticPr fontId="1"/>
  </si>
  <si>
    <t>35</t>
    <phoneticPr fontId="1"/>
  </si>
  <si>
    <t>6026</t>
    <phoneticPr fontId="1"/>
  </si>
  <si>
    <t>のべおかこうとうがっこう</t>
    <phoneticPr fontId="1"/>
  </si>
  <si>
    <t>0837</t>
    <phoneticPr fontId="1"/>
  </si>
  <si>
    <t>5331</t>
    <phoneticPr fontId="1"/>
  </si>
  <si>
    <t>33</t>
    <phoneticPr fontId="1"/>
  </si>
  <si>
    <t>7600</t>
    <phoneticPr fontId="1"/>
  </si>
  <si>
    <t>のべおかこうぎょうこうとうがこう</t>
    <phoneticPr fontId="1"/>
  </si>
  <si>
    <t>0863</t>
    <phoneticPr fontId="1"/>
  </si>
  <si>
    <t>3323</t>
    <phoneticPr fontId="1"/>
  </si>
  <si>
    <t>3324</t>
    <phoneticPr fontId="1"/>
  </si>
  <si>
    <t>ひゅうがこうとうがっこう</t>
    <phoneticPr fontId="1"/>
  </si>
  <si>
    <t>883</t>
    <phoneticPr fontId="1"/>
  </si>
  <si>
    <t>0021</t>
    <phoneticPr fontId="1"/>
  </si>
  <si>
    <t>54</t>
    <phoneticPr fontId="1"/>
  </si>
  <si>
    <t>3400</t>
    <phoneticPr fontId="1"/>
  </si>
  <si>
    <t>3759</t>
    <phoneticPr fontId="1"/>
  </si>
  <si>
    <t>たかなべこうとうがっこう</t>
    <phoneticPr fontId="1"/>
  </si>
  <si>
    <t>884</t>
    <phoneticPr fontId="1"/>
  </si>
  <si>
    <t>0002</t>
    <phoneticPr fontId="1"/>
  </si>
  <si>
    <t>0983</t>
    <phoneticPr fontId="1"/>
  </si>
  <si>
    <t>23</t>
    <phoneticPr fontId="1"/>
  </si>
  <si>
    <t>0005</t>
    <phoneticPr fontId="1"/>
  </si>
  <si>
    <t>5096</t>
    <phoneticPr fontId="1"/>
  </si>
  <si>
    <t>ほんじょうこうとうがっこう</t>
    <phoneticPr fontId="1"/>
  </si>
  <si>
    <t>880</t>
    <phoneticPr fontId="1"/>
  </si>
  <si>
    <t>1101</t>
    <phoneticPr fontId="1"/>
  </si>
  <si>
    <t>0985</t>
    <phoneticPr fontId="1"/>
  </si>
  <si>
    <t>75</t>
    <phoneticPr fontId="1"/>
  </si>
  <si>
    <t>2049</t>
    <phoneticPr fontId="1"/>
  </si>
  <si>
    <t>2592</t>
    <phoneticPr fontId="1"/>
  </si>
  <si>
    <t>みやざききたこうとうがっこう</t>
    <phoneticPr fontId="1"/>
  </si>
  <si>
    <t>0124</t>
    <phoneticPr fontId="1"/>
  </si>
  <si>
    <t>39</t>
    <phoneticPr fontId="1"/>
  </si>
  <si>
    <t>1288</t>
    <phoneticPr fontId="1"/>
  </si>
  <si>
    <t>1328</t>
    <phoneticPr fontId="1"/>
  </si>
  <si>
    <t>みやざきがくえんこうとうがっこう</t>
    <phoneticPr fontId="1"/>
  </si>
  <si>
    <t>8503</t>
    <phoneticPr fontId="1"/>
  </si>
  <si>
    <t>5318</t>
    <phoneticPr fontId="1"/>
  </si>
  <si>
    <t>27</t>
    <phoneticPr fontId="1"/>
  </si>
  <si>
    <t>7202</t>
    <phoneticPr fontId="1"/>
  </si>
  <si>
    <t>みやざきしょうぎょうこうとうがっこう</t>
    <phoneticPr fontId="1"/>
  </si>
  <si>
    <t>22</t>
    <phoneticPr fontId="1"/>
  </si>
  <si>
    <t>8218</t>
    <phoneticPr fontId="1"/>
  </si>
  <si>
    <t>8210</t>
    <phoneticPr fontId="1"/>
  </si>
  <si>
    <t>みやざきこうぎょうこうとうがっこう</t>
    <phoneticPr fontId="1"/>
  </si>
  <si>
    <t>8567</t>
    <phoneticPr fontId="1"/>
  </si>
  <si>
    <t>51</t>
    <phoneticPr fontId="1"/>
  </si>
  <si>
    <t>7231</t>
    <phoneticPr fontId="1"/>
  </si>
  <si>
    <t>7287</t>
    <phoneticPr fontId="1"/>
  </si>
  <si>
    <t>みやざきにしこうとうがっこう</t>
    <phoneticPr fontId="1"/>
  </si>
  <si>
    <t>0951</t>
    <phoneticPr fontId="1"/>
  </si>
  <si>
    <t>48</t>
    <phoneticPr fontId="1"/>
  </si>
  <si>
    <t>1021</t>
    <phoneticPr fontId="1"/>
  </si>
  <si>
    <t>0783</t>
    <phoneticPr fontId="1"/>
  </si>
  <si>
    <t>みやざきみなみこうとうがっこう</t>
    <phoneticPr fontId="1"/>
  </si>
  <si>
    <t>0926</t>
    <phoneticPr fontId="1"/>
  </si>
  <si>
    <t>2314</t>
    <phoneticPr fontId="1"/>
  </si>
  <si>
    <t>0607</t>
    <phoneticPr fontId="1"/>
  </si>
  <si>
    <t>ほうしょうこうとうがっこう</t>
    <phoneticPr fontId="1"/>
  </si>
  <si>
    <t>0916</t>
    <phoneticPr fontId="1"/>
  </si>
  <si>
    <t>52</t>
    <phoneticPr fontId="1"/>
  </si>
  <si>
    <t>2020</t>
    <phoneticPr fontId="1"/>
  </si>
  <si>
    <t>7887</t>
    <phoneticPr fontId="1"/>
  </si>
  <si>
    <t>みやこのじょうしょうぎょうこうとうがっこう</t>
    <phoneticPr fontId="1"/>
  </si>
  <si>
    <t>885</t>
    <phoneticPr fontId="1"/>
  </si>
  <si>
    <t>0053</t>
    <phoneticPr fontId="1"/>
  </si>
  <si>
    <t>0986</t>
    <phoneticPr fontId="1"/>
  </si>
  <si>
    <t>1758</t>
    <phoneticPr fontId="1"/>
  </si>
  <si>
    <t>1759</t>
    <phoneticPr fontId="1"/>
  </si>
  <si>
    <t>みやこのじょういずみがおかこうとうがっこう</t>
    <phoneticPr fontId="1"/>
  </si>
  <si>
    <t>0033</t>
    <phoneticPr fontId="1"/>
  </si>
  <si>
    <t>0223</t>
    <phoneticPr fontId="1"/>
  </si>
  <si>
    <t>24</t>
    <phoneticPr fontId="1"/>
  </si>
  <si>
    <t>5884</t>
    <phoneticPr fontId="1"/>
  </si>
  <si>
    <t>みやこのじょうにしこうとうがっこう</t>
    <phoneticPr fontId="1"/>
  </si>
  <si>
    <t>0094</t>
    <phoneticPr fontId="1"/>
  </si>
  <si>
    <t>1904</t>
    <phoneticPr fontId="1"/>
  </si>
  <si>
    <t>2853</t>
    <phoneticPr fontId="1"/>
  </si>
  <si>
    <t>みやこのじょうこうぎょうこうとうがっこう</t>
    <phoneticPr fontId="1"/>
  </si>
  <si>
    <t>0084</t>
    <phoneticPr fontId="1"/>
  </si>
  <si>
    <t>4349</t>
    <phoneticPr fontId="1"/>
  </si>
  <si>
    <t>5877</t>
    <phoneticPr fontId="1"/>
  </si>
  <si>
    <t>こばやしこうとうがっこう</t>
    <phoneticPr fontId="1"/>
  </si>
  <si>
    <t>886</t>
    <phoneticPr fontId="1"/>
  </si>
  <si>
    <t>8505</t>
    <phoneticPr fontId="1"/>
  </si>
  <si>
    <t>0984</t>
    <phoneticPr fontId="1"/>
  </si>
  <si>
    <t>4164</t>
    <phoneticPr fontId="1"/>
  </si>
  <si>
    <t>1473</t>
    <phoneticPr fontId="1"/>
  </si>
  <si>
    <t>こばやししゅうほうこうとうがっこう</t>
    <phoneticPr fontId="1"/>
  </si>
  <si>
    <t>8506</t>
    <phoneticPr fontId="1"/>
  </si>
  <si>
    <t>2252</t>
    <phoneticPr fontId="1"/>
  </si>
  <si>
    <t>2257</t>
    <phoneticPr fontId="1"/>
  </si>
  <si>
    <t>みやこのじょうこうぎょうこうとうせんもんがっこう</t>
    <phoneticPr fontId="1"/>
  </si>
  <si>
    <t>47</t>
    <phoneticPr fontId="1"/>
  </si>
  <si>
    <t>1107</t>
    <phoneticPr fontId="1"/>
  </si>
  <si>
    <t>38</t>
    <phoneticPr fontId="1"/>
  </si>
  <si>
    <t>1508</t>
    <phoneticPr fontId="1"/>
  </si>
  <si>
    <t>みやざきおおみやこうとうがっこう</t>
    <phoneticPr fontId="1"/>
  </si>
  <si>
    <t>880</t>
    <phoneticPr fontId="1"/>
  </si>
  <si>
    <t>0056</t>
    <phoneticPr fontId="1"/>
  </si>
  <si>
    <t>宮崎市神宮東1-3-10</t>
    <rPh sb="0" eb="2">
      <t>ミヤザキ</t>
    </rPh>
    <rPh sb="2" eb="3">
      <t>シ</t>
    </rPh>
    <rPh sb="3" eb="5">
      <t>ジングウ</t>
    </rPh>
    <rPh sb="5" eb="6">
      <t>ヒガシ</t>
    </rPh>
    <phoneticPr fontId="1"/>
  </si>
  <si>
    <t>5191</t>
    <phoneticPr fontId="1"/>
  </si>
  <si>
    <t>9803</t>
    <phoneticPr fontId="1"/>
  </si>
  <si>
    <r>
      <t>(</t>
    </r>
    <r>
      <rPr>
        <sz val="8"/>
        <color indexed="8"/>
        <rFont val="ＭＳ 明朝"/>
        <family val="1"/>
        <charset val="128"/>
      </rPr>
      <t>送付先</t>
    </r>
    <r>
      <rPr>
        <sz val="8"/>
        <color indexed="8"/>
        <rFont val="Century"/>
        <family val="1"/>
      </rPr>
      <t>)</t>
    </r>
    <rPh sb="1" eb="3">
      <t>ソウフ</t>
    </rPh>
    <rPh sb="3" eb="4">
      <t>サキ</t>
    </rPh>
    <phoneticPr fontId="1"/>
  </si>
  <si>
    <t>役員</t>
  </si>
  <si>
    <t>　</t>
    <phoneticPr fontId="1"/>
  </si>
  <si>
    <t>　</t>
    <phoneticPr fontId="1"/>
  </si>
  <si>
    <r>
      <rPr>
        <sz val="8"/>
        <color indexed="8"/>
        <rFont val="ＭＳ 明朝"/>
        <family val="1"/>
        <charset val="128"/>
      </rPr>
      <t>〒</t>
    </r>
    <r>
      <rPr>
        <sz val="8"/>
        <color indexed="8"/>
        <rFont val="Century"/>
        <family val="1"/>
      </rPr>
      <t>889-2533</t>
    </r>
    <r>
      <rPr>
        <sz val="8"/>
        <color indexed="8"/>
        <rFont val="ＭＳ 明朝"/>
        <family val="1"/>
        <charset val="128"/>
      </rPr>
      <t>　日南市大字星倉</t>
    </r>
    <r>
      <rPr>
        <sz val="8"/>
        <color indexed="8"/>
        <rFont val="Century"/>
        <family val="1"/>
      </rPr>
      <t>5800</t>
    </r>
    <r>
      <rPr>
        <sz val="8"/>
        <color indexed="8"/>
        <rFont val="ＭＳ 明朝"/>
        <family val="1"/>
        <charset val="128"/>
      </rPr>
      <t>番地</t>
    </r>
    <rPh sb="10" eb="12">
      <t>ニチナン</t>
    </rPh>
    <rPh sb="12" eb="13">
      <t>シ</t>
    </rPh>
    <rPh sb="13" eb="15">
      <t>オオアザ</t>
    </rPh>
    <rPh sb="15" eb="17">
      <t>ホシクラ</t>
    </rPh>
    <rPh sb="21" eb="23">
      <t>バンチ</t>
    </rPh>
    <phoneticPr fontId="1"/>
  </si>
  <si>
    <t>宮崎県立日南高等学校内　福盛浩一</t>
    <rPh sb="0" eb="2">
      <t>ミヤザキ</t>
    </rPh>
    <rPh sb="2" eb="4">
      <t>ケンリツ</t>
    </rPh>
    <rPh sb="4" eb="6">
      <t>ニチナン</t>
    </rPh>
    <rPh sb="6" eb="8">
      <t>コウトウ</t>
    </rPh>
    <rPh sb="8" eb="10">
      <t>ガッコウ</t>
    </rPh>
    <rPh sb="10" eb="11">
      <t>ナイ</t>
    </rPh>
    <rPh sb="12" eb="16">
      <t>フクモリコウイチ</t>
    </rPh>
    <phoneticPr fontId="1"/>
  </si>
  <si>
    <t>(送付先)　
宮崎県立日南高等学校　福盛浩一　宛</t>
    <rPh sb="1" eb="3">
      <t>ソウフ</t>
    </rPh>
    <rPh sb="3" eb="4">
      <t>サキ</t>
    </rPh>
    <rPh sb="7" eb="9">
      <t>ミヤザキ</t>
    </rPh>
    <rPh sb="9" eb="11">
      <t>ケンリツ</t>
    </rPh>
    <rPh sb="11" eb="13">
      <t>ニチナン</t>
    </rPh>
    <rPh sb="13" eb="15">
      <t>コウトウ</t>
    </rPh>
    <rPh sb="15" eb="17">
      <t>ガッコウ</t>
    </rPh>
    <rPh sb="18" eb="22">
      <t>フクモリコウイチ</t>
    </rPh>
    <rPh sb="23" eb="24">
      <t>アテ</t>
    </rPh>
    <phoneticPr fontId="1"/>
  </si>
  <si>
    <r>
      <t>FAX  (0987)25-4094</t>
    </r>
    <r>
      <rPr>
        <sz val="8"/>
        <color indexed="8"/>
        <rFont val="ＭＳ 明朝"/>
        <family val="1"/>
        <charset val="128"/>
      </rPr>
      <t xml:space="preserve">　　
</t>
    </r>
    <r>
      <rPr>
        <sz val="8"/>
        <color indexed="8"/>
        <rFont val="Century"/>
        <family val="1"/>
      </rPr>
      <t>mail</t>
    </r>
    <r>
      <rPr>
        <sz val="8"/>
        <color indexed="8"/>
        <rFont val="ＭＳ 明朝"/>
        <family val="1"/>
        <charset val="128"/>
      </rPr>
      <t>　</t>
    </r>
    <r>
      <rPr>
        <sz val="8"/>
        <color indexed="8"/>
        <rFont val="Century"/>
        <family val="1"/>
      </rPr>
      <t>hand_sanka@yahoo.co.jp</t>
    </r>
    <phoneticPr fontId="1"/>
  </si>
  <si>
    <t>（財)宮崎県ハンドボール協会　会長　末　廣　芳　文　　様</t>
    <rPh sb="1" eb="2">
      <t>ザイ</t>
    </rPh>
    <rPh sb="3" eb="6">
      <t>ミヤザキケン</t>
    </rPh>
    <rPh sb="12" eb="14">
      <t>キョウカイ</t>
    </rPh>
    <rPh sb="15" eb="17">
      <t>カイチョウ</t>
    </rPh>
    <rPh sb="18" eb="19">
      <t>スエ</t>
    </rPh>
    <rPh sb="20" eb="21">
      <t>ヒロシ</t>
    </rPh>
    <rPh sb="22" eb="23">
      <t>ヨシ</t>
    </rPh>
    <rPh sb="24" eb="25">
      <t>ブン</t>
    </rPh>
    <rPh sb="27" eb="28">
      <t>サマ</t>
    </rPh>
    <phoneticPr fontId="1"/>
  </si>
  <si>
    <t>川　﨑　基　宏</t>
    <phoneticPr fontId="1"/>
  </si>
  <si>
    <t>宮崎県ハンドボール協会会長　 末　廣　芳　文　　　様</t>
    <rPh sb="0" eb="3">
      <t>ミヤザキケン</t>
    </rPh>
    <rPh sb="9" eb="11">
      <t>キョウカイ</t>
    </rPh>
    <rPh sb="11" eb="13">
      <t>カイチョウ</t>
    </rPh>
    <rPh sb="15" eb="16">
      <t>スエ</t>
    </rPh>
    <rPh sb="17" eb="18">
      <t>ヒロシ</t>
    </rPh>
    <rPh sb="19" eb="20">
      <t>ヨシ</t>
    </rPh>
    <rPh sb="21" eb="22">
      <t>ブン</t>
    </rPh>
    <rPh sb="25" eb="26">
      <t>サマ</t>
    </rPh>
    <phoneticPr fontId="1"/>
  </si>
  <si>
    <t>宮之原　章　史</t>
    <rPh sb="0" eb="3">
      <t>ミヤノハラ</t>
    </rPh>
    <rPh sb="4" eb="5">
      <t>ショウ</t>
    </rPh>
    <rPh sb="6" eb="7">
      <t>シ</t>
    </rPh>
    <phoneticPr fontId="1"/>
  </si>
  <si>
    <t>長　友　健　祐</t>
    <rPh sb="0" eb="1">
      <t>チョウ</t>
    </rPh>
    <rPh sb="2" eb="3">
      <t>トモ</t>
    </rPh>
    <rPh sb="4" eb="5">
      <t>ケン</t>
    </rPh>
    <rPh sb="6" eb="7">
      <t>ユウ</t>
    </rPh>
    <phoneticPr fontId="1"/>
  </si>
  <si>
    <t>内　田　信　昭</t>
    <rPh sb="0" eb="1">
      <t>ウチ</t>
    </rPh>
    <rPh sb="2" eb="3">
      <t>タ</t>
    </rPh>
    <rPh sb="4" eb="5">
      <t>シン</t>
    </rPh>
    <rPh sb="6" eb="7">
      <t>アキラ</t>
    </rPh>
    <phoneticPr fontId="1"/>
  </si>
  <si>
    <t>長　津　和　彦</t>
    <rPh sb="0" eb="1">
      <t>チョウ</t>
    </rPh>
    <rPh sb="2" eb="3">
      <t>ツ</t>
    </rPh>
    <rPh sb="4" eb="5">
      <t>ワ</t>
    </rPh>
    <rPh sb="6" eb="7">
      <t>ヒコ</t>
    </rPh>
    <phoneticPr fontId="1"/>
  </si>
  <si>
    <t>塚　本　讓　二</t>
    <rPh sb="0" eb="1">
      <t>ツカ</t>
    </rPh>
    <rPh sb="2" eb="3">
      <t>ホン</t>
    </rPh>
    <rPh sb="4" eb="5">
      <t>ユズル</t>
    </rPh>
    <rPh sb="6" eb="7">
      <t>ニ</t>
    </rPh>
    <phoneticPr fontId="1"/>
  </si>
  <si>
    <t>土　肥　隆　夫</t>
    <rPh sb="0" eb="1">
      <t>ツチ</t>
    </rPh>
    <rPh sb="2" eb="3">
      <t>コエ</t>
    </rPh>
    <rPh sb="4" eb="5">
      <t>タカシ</t>
    </rPh>
    <rPh sb="6" eb="7">
      <t>オット</t>
    </rPh>
    <phoneticPr fontId="1"/>
  </si>
  <si>
    <t>男子の部</t>
  </si>
  <si>
    <t>山　口　博　範</t>
    <phoneticPr fontId="1"/>
  </si>
  <si>
    <t>鶴　田　雄　一</t>
  </si>
  <si>
    <t>花　盛　和　也</t>
  </si>
  <si>
    <t>宮崎第一高等学校</t>
    <rPh sb="0" eb="2">
      <t>ミヤザキ</t>
    </rPh>
    <rPh sb="2" eb="4">
      <t>ダイイチ</t>
    </rPh>
    <rPh sb="4" eb="6">
      <t>コウトウ</t>
    </rPh>
    <rPh sb="6" eb="8">
      <t>ガッコウ</t>
    </rPh>
    <phoneticPr fontId="1"/>
  </si>
  <si>
    <t>藤　本　　　格</t>
    <phoneticPr fontId="1"/>
  </si>
  <si>
    <t>久保田　一　史</t>
    <phoneticPr fontId="1"/>
  </si>
  <si>
    <t>黒　木　淳一郎</t>
  </si>
  <si>
    <t>池　間　健　治</t>
    <phoneticPr fontId="1"/>
  </si>
  <si>
    <t>星　衛　俊一郎</t>
    <phoneticPr fontId="1"/>
  </si>
  <si>
    <t>岩　佐　健　司</t>
    <phoneticPr fontId="1"/>
  </si>
  <si>
    <t>飯　干　　　賢</t>
    <phoneticPr fontId="1"/>
  </si>
  <si>
    <t>みやざきだいいちこうとうがっこう</t>
    <phoneticPr fontId="1"/>
  </si>
  <si>
    <t>宮崎穎学館</t>
    <rPh sb="0" eb="2">
      <t>ミヤザキ</t>
    </rPh>
    <rPh sb="2" eb="3">
      <t>エイ</t>
    </rPh>
    <rPh sb="3" eb="4">
      <t>ガク</t>
    </rPh>
    <rPh sb="4" eb="5">
      <t>カン</t>
    </rPh>
    <phoneticPr fontId="1"/>
  </si>
  <si>
    <t>みやざきえいがくかん</t>
    <phoneticPr fontId="1"/>
  </si>
  <si>
    <t>黒　木　康　一</t>
    <phoneticPr fontId="1"/>
  </si>
  <si>
    <t>佐　藤　公　洋</t>
    <rPh sb="0" eb="1">
      <t>サ</t>
    </rPh>
    <rPh sb="2" eb="3">
      <t>フジ</t>
    </rPh>
    <rPh sb="4" eb="5">
      <t>コウ</t>
    </rPh>
    <rPh sb="6" eb="7">
      <t>ヨウ</t>
    </rPh>
    <phoneticPr fontId="1"/>
  </si>
  <si>
    <r>
      <rPr>
        <sz val="11"/>
        <color indexed="8"/>
        <rFont val="ＭＳ 明朝"/>
        <family val="1"/>
        <charset val="128"/>
      </rPr>
      <t>令和元年度　第</t>
    </r>
    <r>
      <rPr>
        <sz val="11"/>
        <color indexed="8"/>
        <rFont val="Century"/>
        <family val="1"/>
      </rPr>
      <t>38</t>
    </r>
    <r>
      <rPr>
        <sz val="11"/>
        <color indexed="8"/>
        <rFont val="ＭＳ 明朝"/>
        <family val="1"/>
        <charset val="128"/>
      </rPr>
      <t>回宮崎県高等学校ハンドボール競技選抜大会</t>
    </r>
    <rPh sb="0" eb="2">
      <t>レイワ</t>
    </rPh>
    <rPh sb="2" eb="4">
      <t>ガンネン</t>
    </rPh>
    <rPh sb="4" eb="5">
      <t>ド</t>
    </rPh>
    <rPh sb="6" eb="7">
      <t>ダイ</t>
    </rPh>
    <rPh sb="9" eb="10">
      <t>カイ</t>
    </rPh>
    <rPh sb="10" eb="13">
      <t>ミヤザキケン</t>
    </rPh>
    <rPh sb="13" eb="15">
      <t>コウトウ</t>
    </rPh>
    <rPh sb="15" eb="17">
      <t>ガッコウ</t>
    </rPh>
    <rPh sb="23" eb="25">
      <t>キョウギ</t>
    </rPh>
    <rPh sb="25" eb="27">
      <t>センバツ</t>
    </rPh>
    <rPh sb="27" eb="29">
      <t>タイカイ</t>
    </rPh>
    <phoneticPr fontId="1"/>
  </si>
  <si>
    <r>
      <rPr>
        <sz val="11"/>
        <color indexed="8"/>
        <rFont val="ＭＳ 明朝"/>
        <family val="1"/>
        <charset val="128"/>
      </rPr>
      <t>第</t>
    </r>
    <r>
      <rPr>
        <sz val="11"/>
        <color indexed="8"/>
        <rFont val="Century"/>
        <family val="1"/>
      </rPr>
      <t>48</t>
    </r>
    <r>
      <rPr>
        <sz val="11"/>
        <color indexed="8"/>
        <rFont val="ＭＳ 明朝"/>
        <family val="1"/>
        <charset val="128"/>
      </rPr>
      <t>回九州高等学校ハンドボール選抜大会宮崎県予選大会</t>
    </r>
    <rPh sb="0" eb="1">
      <t>ダイ</t>
    </rPh>
    <rPh sb="3" eb="4">
      <t>カイ</t>
    </rPh>
    <rPh sb="4" eb="6">
      <t>キュウシュウ</t>
    </rPh>
    <rPh sb="6" eb="8">
      <t>コウトウ</t>
    </rPh>
    <rPh sb="8" eb="10">
      <t>ガッコウ</t>
    </rPh>
    <rPh sb="16" eb="18">
      <t>センバツ</t>
    </rPh>
    <rPh sb="18" eb="20">
      <t>タイカイ</t>
    </rPh>
    <rPh sb="20" eb="23">
      <t>ミヤザキケン</t>
    </rPh>
    <rPh sb="23" eb="25">
      <t>ヨセン</t>
    </rPh>
    <rPh sb="25" eb="27">
      <t>タイカイ</t>
    </rPh>
    <phoneticPr fontId="1"/>
  </si>
  <si>
    <t>E-mail  mk-handball@miyazaki-c.ed.jp</t>
    <phoneticPr fontId="1"/>
  </si>
  <si>
    <t>安　楽　耕　三</t>
    <rPh sb="0" eb="1">
      <t>アン</t>
    </rPh>
    <rPh sb="2" eb="3">
      <t>ラク</t>
    </rPh>
    <rPh sb="4" eb="5">
      <t>コウ</t>
    </rPh>
    <rPh sb="6" eb="7">
      <t>サン</t>
    </rPh>
    <phoneticPr fontId="1"/>
  </si>
  <si>
    <t>富　高　啓　順</t>
    <rPh sb="0" eb="1">
      <t>トミ</t>
    </rPh>
    <rPh sb="2" eb="3">
      <t>タカ</t>
    </rPh>
    <rPh sb="4" eb="5">
      <t>ケイ</t>
    </rPh>
    <rPh sb="6" eb="7">
      <t>ジュン</t>
    </rPh>
    <phoneticPr fontId="1"/>
  </si>
  <si>
    <t>吉　田　郷　志</t>
    <rPh sb="0" eb="1">
      <t>キチ</t>
    </rPh>
    <rPh sb="2" eb="3">
      <t>タ</t>
    </rPh>
    <rPh sb="4" eb="5">
      <t>ゴウ</t>
    </rPh>
    <rPh sb="6" eb="7">
      <t>シ</t>
    </rPh>
    <phoneticPr fontId="1"/>
  </si>
  <si>
    <t>稲　用　光　治</t>
    <rPh sb="0" eb="1">
      <t>イネ</t>
    </rPh>
    <rPh sb="2" eb="3">
      <t>ヨウ</t>
    </rPh>
    <rPh sb="4" eb="5">
      <t>ヒカリ</t>
    </rPh>
    <rPh sb="6" eb="7">
      <t>チ</t>
    </rPh>
    <phoneticPr fontId="1"/>
  </si>
  <si>
    <t>880</t>
    <phoneticPr fontId="1"/>
  </si>
  <si>
    <t>0924</t>
    <phoneticPr fontId="1"/>
  </si>
  <si>
    <t>宮崎市大字郡司分甲767</t>
    <rPh sb="0" eb="3">
      <t>ミヤザキシ</t>
    </rPh>
    <rPh sb="3" eb="5">
      <t>オオアザ</t>
    </rPh>
    <rPh sb="5" eb="8">
      <t>グジブン</t>
    </rPh>
    <rPh sb="8" eb="9">
      <t>コウ</t>
    </rPh>
    <phoneticPr fontId="1"/>
  </si>
  <si>
    <t>0985</t>
    <phoneticPr fontId="1"/>
  </si>
  <si>
    <t>56</t>
    <phoneticPr fontId="1"/>
  </si>
  <si>
    <t>2626</t>
    <phoneticPr fontId="1"/>
  </si>
  <si>
    <t>889</t>
    <phoneticPr fontId="1"/>
  </si>
  <si>
    <t>1702</t>
    <phoneticPr fontId="1"/>
  </si>
  <si>
    <t>宮崎市田野町乙10925番地</t>
    <rPh sb="0" eb="3">
      <t>ミヤザキシ</t>
    </rPh>
    <rPh sb="3" eb="6">
      <t>タノチョウ</t>
    </rPh>
    <rPh sb="6" eb="7">
      <t>オツ</t>
    </rPh>
    <rPh sb="12" eb="14">
      <t>バンチ</t>
    </rPh>
    <phoneticPr fontId="1"/>
  </si>
  <si>
    <t>86</t>
    <phoneticPr fontId="1"/>
  </si>
  <si>
    <t>1021</t>
    <phoneticPr fontId="1"/>
  </si>
  <si>
    <t>戸　高　慶　三</t>
    <rPh sb="0" eb="1">
      <t>ト</t>
    </rPh>
    <rPh sb="2" eb="3">
      <t>タカ</t>
    </rPh>
    <rPh sb="4" eb="5">
      <t>ケイ</t>
    </rPh>
    <rPh sb="6" eb="7">
      <t>サン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</si>
</sst>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quot;kg&quot;"/>
    <numFmt numFmtId="178" formatCode="###&quot;cm&quot;"/>
    <numFmt numFmtId="179" formatCode="[$-F800]dddd\,\ mmmm\ dd\,\ yyyy"/>
  </numFmts>
  <fonts count="55">
    <font>
      <sz val="11"/>
      <color theme="1"/>
      <name val="ＭＳ Ｐゴシック"/>
      <family val="3"/>
      <charset val="128"/>
      <scheme val="minor"/>
    </font>
    <font>
      <sz val="6"/>
      <name val="ＭＳ Ｐゴシック"/>
      <family val="3"/>
      <charset val="128"/>
    </font>
    <font>
      <sz val="9"/>
      <color indexed="8"/>
      <name val="ＭＳ 明朝"/>
      <family val="1"/>
      <charset val="128"/>
    </font>
    <font>
      <sz val="9"/>
      <color indexed="81"/>
      <name val="ＭＳ Ｐゴシック"/>
      <family val="3"/>
      <charset val="128"/>
    </font>
    <font>
      <b/>
      <sz val="9"/>
      <color indexed="81"/>
      <name val="ＭＳ Ｐゴシック"/>
      <family val="3"/>
      <charset val="128"/>
    </font>
    <font>
      <sz val="11"/>
      <color indexed="8"/>
      <name val="ＭＳ 明朝"/>
      <family val="1"/>
      <charset val="128"/>
    </font>
    <font>
      <sz val="11"/>
      <color indexed="8"/>
      <name val="Century"/>
      <family val="1"/>
    </font>
    <font>
      <sz val="6"/>
      <name val="ＭＳ Ｐゴシック"/>
      <family val="3"/>
      <charset val="128"/>
    </font>
    <font>
      <sz val="11"/>
      <name val="AR丸ゴシック体M"/>
      <family val="3"/>
      <charset val="128"/>
    </font>
    <font>
      <i/>
      <sz val="12"/>
      <name val="Century"/>
      <family val="1"/>
    </font>
    <font>
      <sz val="12"/>
      <color indexed="8"/>
      <name val="Century"/>
      <family val="1"/>
    </font>
    <font>
      <sz val="11"/>
      <name val="ＭＳ 明朝"/>
      <family val="1"/>
      <charset val="128"/>
    </font>
    <font>
      <b/>
      <sz val="16"/>
      <color indexed="8"/>
      <name val="ＭＳ Ｐゴシック"/>
      <family val="3"/>
      <charset val="128"/>
    </font>
    <font>
      <b/>
      <sz val="18"/>
      <color indexed="8"/>
      <name val="Century"/>
      <family val="1"/>
    </font>
    <font>
      <b/>
      <sz val="18"/>
      <color indexed="8"/>
      <name val="ＭＳ Ｐゴシック"/>
      <family val="3"/>
      <charset val="128"/>
    </font>
    <font>
      <sz val="12"/>
      <color indexed="8"/>
      <name val="ＭＳ 明朝"/>
      <family val="1"/>
      <charset val="128"/>
    </font>
    <font>
      <sz val="8"/>
      <color indexed="8"/>
      <name val="ＭＳ 明朝"/>
      <family val="1"/>
      <charset val="128"/>
    </font>
    <font>
      <sz val="8"/>
      <color indexed="8"/>
      <name val="Century"/>
      <family val="1"/>
    </font>
    <font>
      <sz val="9"/>
      <name val="Century"/>
      <family val="1"/>
    </font>
    <font>
      <sz val="9"/>
      <color theme="1"/>
      <name val="ＭＳ 明朝"/>
      <family val="1"/>
      <charset val="128"/>
    </font>
    <font>
      <sz val="11"/>
      <name val="ＭＳ Ｐゴシック"/>
      <family val="3"/>
      <charset val="128"/>
      <scheme val="minor"/>
    </font>
    <font>
      <sz val="8"/>
      <color theme="1"/>
      <name val="ＭＳ Ｐゴシック"/>
      <family val="3"/>
      <charset val="128"/>
      <scheme val="minor"/>
    </font>
    <font>
      <sz val="9"/>
      <color theme="9" tint="0.79998168889431442"/>
      <name val="ＭＳ 明朝"/>
      <family val="1"/>
      <charset val="128"/>
    </font>
    <font>
      <sz val="8"/>
      <color theme="9" tint="0.79998168889431442"/>
      <name val="ＭＳ 明朝"/>
      <family val="1"/>
      <charset val="128"/>
    </font>
    <font>
      <sz val="9"/>
      <color theme="1"/>
      <name val="Century"/>
      <family val="1"/>
    </font>
    <font>
      <sz val="8"/>
      <color rgb="FFFF0000"/>
      <name val="ＭＳ 明朝"/>
      <family val="1"/>
      <charset val="128"/>
    </font>
    <font>
      <sz val="10"/>
      <color theme="1"/>
      <name val="ＭＳ 明朝"/>
      <family val="1"/>
      <charset val="128"/>
    </font>
    <font>
      <sz val="8"/>
      <color theme="1"/>
      <name val="ＭＳ 明朝"/>
      <family val="1"/>
      <charset val="128"/>
    </font>
    <font>
      <sz val="9"/>
      <color theme="1"/>
      <name val="ＭＳ Ｐゴシック"/>
      <family val="3"/>
      <charset val="128"/>
      <scheme val="minor"/>
    </font>
    <font>
      <i/>
      <sz val="9"/>
      <color theme="1"/>
      <name val="ＭＳ Ｐゴシック"/>
      <family val="3"/>
      <charset val="128"/>
      <scheme val="minor"/>
    </font>
    <font>
      <sz val="11"/>
      <color theme="1"/>
      <name val="ＭＳ 明朝"/>
      <family val="1"/>
      <charset val="128"/>
    </font>
    <font>
      <b/>
      <sz val="10"/>
      <color rgb="FFFF0000"/>
      <name val="ＭＳ Ｐゴシック"/>
      <family val="3"/>
      <charset val="128"/>
      <scheme val="minor"/>
    </font>
    <font>
      <b/>
      <sz val="9"/>
      <color rgb="FFFF0000"/>
      <name val="ＭＳ 明朝"/>
      <family val="1"/>
      <charset val="128"/>
    </font>
    <font>
      <sz val="7"/>
      <color theme="1"/>
      <name val="ＭＳ 明朝"/>
      <family val="1"/>
      <charset val="128"/>
    </font>
    <font>
      <sz val="9"/>
      <color theme="0"/>
      <name val="ＭＳ 明朝"/>
      <family val="1"/>
      <charset val="128"/>
    </font>
    <font>
      <sz val="10"/>
      <color theme="1"/>
      <name val="ＭＳ Ｐ明朝"/>
      <family val="1"/>
      <charset val="128"/>
    </font>
    <font>
      <sz val="10"/>
      <color theme="1"/>
      <name val="Century"/>
      <family val="1"/>
    </font>
    <font>
      <sz val="9"/>
      <color theme="1"/>
      <name val="ＭＳ Ｐ明朝"/>
      <family val="1"/>
      <charset val="128"/>
    </font>
    <font>
      <b/>
      <sz val="14"/>
      <color theme="1"/>
      <name val="ＭＳ ゴシック"/>
      <family val="3"/>
      <charset val="128"/>
    </font>
    <font>
      <sz val="11"/>
      <color theme="1"/>
      <name val="Century"/>
      <family val="1"/>
    </font>
    <font>
      <b/>
      <sz val="11"/>
      <color theme="1"/>
      <name val="ＭＳ 明朝"/>
      <family val="1"/>
      <charset val="128"/>
    </font>
    <font>
      <sz val="8"/>
      <color theme="1"/>
      <name val="Century"/>
      <family val="1"/>
    </font>
    <font>
      <sz val="9"/>
      <name val="ＭＳ Ｐゴシック"/>
      <family val="3"/>
      <charset val="128"/>
      <scheme val="minor"/>
    </font>
    <font>
      <sz val="10"/>
      <name val="ＭＳ Ｐゴシック"/>
      <family val="3"/>
      <charset val="128"/>
      <scheme val="minor"/>
    </font>
    <font>
      <sz val="14"/>
      <name val="ＭＳ Ｐゴシック"/>
      <family val="3"/>
      <charset val="128"/>
      <scheme val="minor"/>
    </font>
    <font>
      <b/>
      <sz val="14"/>
      <name val="ＭＳ Ｐゴシック"/>
      <family val="3"/>
      <charset val="128"/>
      <scheme val="major"/>
    </font>
    <font>
      <b/>
      <sz val="16"/>
      <color theme="1"/>
      <name val="Century"/>
      <family val="1"/>
    </font>
    <font>
      <b/>
      <sz val="18"/>
      <color theme="1"/>
      <name val="Century"/>
      <family val="1"/>
    </font>
    <font>
      <sz val="18"/>
      <color theme="1"/>
      <name val="ＭＳ 明朝"/>
      <family val="1"/>
      <charset val="128"/>
    </font>
    <font>
      <sz val="14"/>
      <color theme="1"/>
      <name val="ＭＳ 明朝"/>
      <family val="1"/>
      <charset val="128"/>
    </font>
    <font>
      <sz val="20"/>
      <color theme="1"/>
      <name val="ＤＦＰてがき彩W3"/>
      <family val="3"/>
      <charset val="128"/>
    </font>
    <font>
      <sz val="12"/>
      <color theme="1"/>
      <name val="Century"/>
      <family val="1"/>
    </font>
    <font>
      <b/>
      <sz val="18"/>
      <color theme="1"/>
      <name val="ＭＳ Ｐゴシック"/>
      <family val="3"/>
      <charset val="128"/>
    </font>
    <font>
      <sz val="14"/>
      <color theme="1"/>
      <name val="Century"/>
      <family val="1"/>
    </font>
    <font>
      <sz val="6"/>
      <color theme="0"/>
      <name val="ＭＳ 明朝"/>
      <family val="1"/>
      <charset val="128"/>
    </font>
  </fonts>
  <fills count="7">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8"/>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hair">
        <color indexed="64"/>
      </bottom>
      <diagonal/>
    </border>
    <border>
      <left style="thin">
        <color indexed="64"/>
      </left>
      <right/>
      <top/>
      <bottom/>
      <diagonal/>
    </border>
    <border>
      <left/>
      <right style="thin">
        <color indexed="64"/>
      </right>
      <top/>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thin">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diagonal/>
    </border>
    <border>
      <left/>
      <right style="medium">
        <color indexed="64"/>
      </right>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diagonal/>
    </border>
    <border>
      <left style="hair">
        <color indexed="64"/>
      </left>
      <right/>
      <top style="medium">
        <color indexed="64"/>
      </top>
      <bottom style="hair">
        <color indexed="64"/>
      </bottom>
      <diagonal/>
    </border>
    <border>
      <left style="hair">
        <color indexed="64"/>
      </left>
      <right/>
      <top style="hair">
        <color indexed="64"/>
      </top>
      <bottom/>
      <diagonal/>
    </border>
    <border>
      <left style="hair">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545">
    <xf numFmtId="0" fontId="0" fillId="0" borderId="0" xfId="0">
      <alignment vertical="center"/>
    </xf>
    <xf numFmtId="0" fontId="19" fillId="0" borderId="0" xfId="0" applyFont="1">
      <alignment vertical="center"/>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0" xfId="0" applyFont="1">
      <alignment vertical="center"/>
    </xf>
    <xf numFmtId="0" fontId="20" fillId="0" borderId="0" xfId="0" applyFont="1" applyFill="1">
      <alignment vertical="center"/>
    </xf>
    <xf numFmtId="0" fontId="21" fillId="0" borderId="0" xfId="0" applyFont="1">
      <alignment vertical="center"/>
    </xf>
    <xf numFmtId="0" fontId="22" fillId="2" borderId="0" xfId="0" applyFont="1" applyFill="1">
      <alignment vertical="center"/>
    </xf>
    <xf numFmtId="0" fontId="23" fillId="2" borderId="2" xfId="0" applyFont="1" applyFill="1" applyBorder="1" applyAlignment="1">
      <alignment vertical="center"/>
    </xf>
    <xf numFmtId="0" fontId="19" fillId="2" borderId="0" xfId="0" applyFont="1" applyFill="1">
      <alignment vertical="center"/>
    </xf>
    <xf numFmtId="49" fontId="19" fillId="2" borderId="3" xfId="0" applyNumberFormat="1" applyFont="1" applyFill="1" applyBorder="1">
      <alignment vertical="center"/>
    </xf>
    <xf numFmtId="49" fontId="19" fillId="2" borderId="4" xfId="0" applyNumberFormat="1" applyFont="1" applyFill="1" applyBorder="1">
      <alignment vertical="center"/>
    </xf>
    <xf numFmtId="49" fontId="24" fillId="2" borderId="3" xfId="0" applyNumberFormat="1" applyFont="1" applyFill="1" applyBorder="1">
      <alignment vertical="center"/>
    </xf>
    <xf numFmtId="49" fontId="24" fillId="2" borderId="4" xfId="0" applyNumberFormat="1" applyFont="1" applyFill="1" applyBorder="1">
      <alignment vertical="center"/>
    </xf>
    <xf numFmtId="49" fontId="25" fillId="2" borderId="4" xfId="0" applyNumberFormat="1" applyFont="1" applyFill="1" applyBorder="1">
      <alignment vertical="center"/>
    </xf>
    <xf numFmtId="0" fontId="19" fillId="2" borderId="3" xfId="0" applyFont="1" applyFill="1" applyBorder="1" applyProtection="1">
      <alignment vertical="center"/>
    </xf>
    <xf numFmtId="0" fontId="19" fillId="2" borderId="4" xfId="0" applyFont="1" applyFill="1" applyBorder="1" applyProtection="1">
      <alignment vertical="center"/>
    </xf>
    <xf numFmtId="0" fontId="19" fillId="2" borderId="5" xfId="0" applyFont="1" applyFill="1" applyBorder="1" applyProtection="1">
      <alignment vertical="center"/>
    </xf>
    <xf numFmtId="49" fontId="19" fillId="2" borderId="4" xfId="0" applyNumberFormat="1" applyFont="1" applyFill="1" applyBorder="1" applyProtection="1">
      <alignment vertical="center"/>
    </xf>
    <xf numFmtId="49" fontId="19" fillId="2" borderId="5" xfId="0" applyNumberFormat="1" applyFont="1" applyFill="1" applyBorder="1" applyProtection="1">
      <alignment vertical="center"/>
    </xf>
    <xf numFmtId="0" fontId="19" fillId="2" borderId="4" xfId="0" applyFont="1" applyFill="1" applyBorder="1" applyAlignment="1" applyProtection="1">
      <alignment horizontal="left" vertical="center" indent="1"/>
    </xf>
    <xf numFmtId="0" fontId="19" fillId="2" borderId="3" xfId="0" applyFont="1" applyFill="1" applyBorder="1" applyAlignment="1">
      <alignment vertical="center"/>
    </xf>
    <xf numFmtId="0" fontId="19" fillId="2" borderId="0" xfId="0" applyNumberFormat="1" applyFont="1" applyFill="1" applyAlignment="1">
      <alignment vertical="center" shrinkToFit="1"/>
    </xf>
    <xf numFmtId="0" fontId="26" fillId="2" borderId="0" xfId="0" applyNumberFormat="1" applyFont="1" applyFill="1" applyAlignment="1">
      <alignment horizontal="right" vertical="center" shrinkToFit="1"/>
    </xf>
    <xf numFmtId="0" fontId="24" fillId="2" borderId="3" xfId="0" applyFont="1" applyFill="1" applyBorder="1" applyAlignment="1" applyProtection="1">
      <alignment horizontal="center" vertical="center"/>
    </xf>
    <xf numFmtId="0" fontId="20" fillId="0" borderId="6" xfId="0" applyFont="1" applyFill="1" applyBorder="1" applyAlignment="1" applyProtection="1">
      <alignment vertical="top"/>
      <protection locked="0"/>
    </xf>
    <xf numFmtId="0" fontId="20" fillId="0" borderId="7" xfId="0" applyFont="1" applyFill="1" applyBorder="1" applyAlignment="1" applyProtection="1">
      <alignment vertical="top"/>
      <protection locked="0"/>
    </xf>
    <xf numFmtId="0" fontId="20" fillId="0" borderId="8" xfId="0" applyFont="1" applyFill="1" applyBorder="1" applyAlignment="1" applyProtection="1">
      <alignment vertical="top"/>
      <protection locked="0"/>
    </xf>
    <xf numFmtId="0" fontId="19" fillId="3" borderId="0" xfId="0" applyFont="1" applyFill="1">
      <alignment vertical="center"/>
    </xf>
    <xf numFmtId="0" fontId="27" fillId="3" borderId="2" xfId="0" applyFont="1" applyFill="1" applyBorder="1" applyAlignment="1">
      <alignment vertical="center"/>
    </xf>
    <xf numFmtId="0" fontId="19" fillId="3" borderId="3" xfId="0" quotePrefix="1" applyFont="1" applyFill="1" applyBorder="1">
      <alignment vertical="center"/>
    </xf>
    <xf numFmtId="0" fontId="19" fillId="3" borderId="3" xfId="0" applyFont="1" applyFill="1" applyBorder="1">
      <alignment vertical="center"/>
    </xf>
    <xf numFmtId="0" fontId="19" fillId="3" borderId="9" xfId="0" applyFont="1" applyFill="1" applyBorder="1">
      <alignment vertical="center"/>
    </xf>
    <xf numFmtId="0" fontId="19" fillId="3" borderId="4" xfId="0" applyFont="1" applyFill="1" applyBorder="1">
      <alignment vertical="center"/>
    </xf>
    <xf numFmtId="0" fontId="19" fillId="3" borderId="4" xfId="0" applyFont="1" applyFill="1" applyBorder="1" applyAlignment="1">
      <alignment horizontal="left" vertical="center" indent="1"/>
    </xf>
    <xf numFmtId="0" fontId="19" fillId="3" borderId="10" xfId="0" applyFont="1" applyFill="1" applyBorder="1" applyAlignment="1">
      <alignment horizontal="left" vertical="center" indent="1"/>
    </xf>
    <xf numFmtId="0" fontId="19" fillId="3" borderId="5" xfId="0" applyFont="1" applyFill="1" applyBorder="1">
      <alignment vertical="center"/>
    </xf>
    <xf numFmtId="0" fontId="19" fillId="3" borderId="11" xfId="0" applyFont="1" applyFill="1" applyBorder="1">
      <alignment vertical="center"/>
    </xf>
    <xf numFmtId="0" fontId="19" fillId="3" borderId="10" xfId="0" applyFont="1" applyFill="1" applyBorder="1">
      <alignment vertical="center"/>
    </xf>
    <xf numFmtId="0" fontId="19" fillId="3" borderId="12" xfId="0" applyFont="1" applyFill="1" applyBorder="1">
      <alignment vertical="center"/>
    </xf>
    <xf numFmtId="0" fontId="0" fillId="3" borderId="0" xfId="0" applyFill="1">
      <alignment vertical="center"/>
    </xf>
    <xf numFmtId="0" fontId="8" fillId="3" borderId="0" xfId="0" applyFont="1" applyFill="1" applyAlignment="1">
      <alignment horizontal="center" vertical="center"/>
    </xf>
    <xf numFmtId="0" fontId="8" fillId="3" borderId="0" xfId="0" applyFont="1" applyFill="1" applyAlignment="1">
      <alignment vertical="center"/>
    </xf>
    <xf numFmtId="0" fontId="28" fillId="3" borderId="0" xfId="0" applyFont="1" applyFill="1" applyAlignment="1">
      <alignment vertical="center"/>
    </xf>
    <xf numFmtId="0" fontId="24" fillId="3" borderId="0" xfId="0" applyFont="1" applyFill="1" applyBorder="1" applyAlignment="1">
      <alignment vertical="center"/>
    </xf>
    <xf numFmtId="0" fontId="29" fillId="3" borderId="0" xfId="0" applyFont="1" applyFill="1" applyAlignment="1">
      <alignment vertical="center"/>
    </xf>
    <xf numFmtId="0" fontId="8" fillId="3" borderId="3" xfId="0" applyFont="1" applyFill="1" applyBorder="1" applyAlignment="1">
      <alignment vertical="center"/>
    </xf>
    <xf numFmtId="0" fontId="28" fillId="3" borderId="0" xfId="0" applyFont="1" applyFill="1" applyBorder="1" applyAlignment="1">
      <alignment vertical="center"/>
    </xf>
    <xf numFmtId="176" fontId="19" fillId="3" borderId="0" xfId="0" applyNumberFormat="1" applyFont="1" applyFill="1" applyBorder="1" applyAlignment="1">
      <alignment vertical="center"/>
    </xf>
    <xf numFmtId="0" fontId="19" fillId="3" borderId="0" xfId="0" applyFont="1" applyFill="1" applyBorder="1">
      <alignment vertical="center"/>
    </xf>
    <xf numFmtId="0" fontId="19" fillId="4" borderId="0" xfId="0" applyFont="1" applyFill="1">
      <alignment vertical="center"/>
    </xf>
    <xf numFmtId="0" fontId="27" fillId="4" borderId="2" xfId="0" applyFont="1" applyFill="1" applyBorder="1" applyAlignment="1">
      <alignment vertical="center"/>
    </xf>
    <xf numFmtId="0" fontId="19" fillId="4" borderId="3" xfId="0" quotePrefix="1" applyFont="1" applyFill="1" applyBorder="1">
      <alignment vertical="center"/>
    </xf>
    <xf numFmtId="0" fontId="19" fillId="4" borderId="3" xfId="0" applyFont="1" applyFill="1" applyBorder="1">
      <alignment vertical="center"/>
    </xf>
    <xf numFmtId="0" fontId="19" fillId="4" borderId="9" xfId="0" applyFont="1" applyFill="1" applyBorder="1">
      <alignment vertical="center"/>
    </xf>
    <xf numFmtId="0" fontId="19" fillId="4" borderId="4" xfId="0" applyFont="1" applyFill="1" applyBorder="1">
      <alignment vertical="center"/>
    </xf>
    <xf numFmtId="0" fontId="19" fillId="4" borderId="4" xfId="0" applyFont="1" applyFill="1" applyBorder="1" applyAlignment="1">
      <alignment horizontal="left" vertical="center" indent="1"/>
    </xf>
    <xf numFmtId="0" fontId="19" fillId="4" borderId="10" xfId="0" applyFont="1" applyFill="1" applyBorder="1" applyAlignment="1">
      <alignment horizontal="left" vertical="center" indent="1"/>
    </xf>
    <xf numFmtId="0" fontId="19" fillId="4" borderId="5" xfId="0" applyFont="1" applyFill="1" applyBorder="1">
      <alignment vertical="center"/>
    </xf>
    <xf numFmtId="0" fontId="19" fillId="4" borderId="11" xfId="0" applyFont="1" applyFill="1" applyBorder="1">
      <alignment vertical="center"/>
    </xf>
    <xf numFmtId="0" fontId="19" fillId="4" borderId="10" xfId="0" applyFont="1" applyFill="1" applyBorder="1">
      <alignment vertical="center"/>
    </xf>
    <xf numFmtId="0" fontId="19" fillId="4" borderId="12" xfId="0" applyFont="1" applyFill="1" applyBorder="1">
      <alignment vertical="center"/>
    </xf>
    <xf numFmtId="0" fontId="0" fillId="4" borderId="0" xfId="0" applyFill="1">
      <alignment vertical="center"/>
    </xf>
    <xf numFmtId="0" fontId="30" fillId="4" borderId="0" xfId="0" applyFont="1" applyFill="1">
      <alignment vertical="center"/>
    </xf>
    <xf numFmtId="0" fontId="26" fillId="4" borderId="0" xfId="0" applyFont="1" applyFill="1">
      <alignment vertical="center"/>
    </xf>
    <xf numFmtId="0" fontId="31" fillId="4" borderId="0" xfId="0" applyFont="1" applyFill="1" applyAlignment="1">
      <alignment horizontal="left" vertical="top"/>
    </xf>
    <xf numFmtId="0" fontId="32" fillId="3" borderId="0" xfId="0" applyFont="1" applyFill="1">
      <alignment vertical="center"/>
    </xf>
    <xf numFmtId="0" fontId="33" fillId="4" borderId="2" xfId="0" applyFont="1" applyFill="1" applyBorder="1" applyAlignment="1">
      <alignment vertical="center"/>
    </xf>
    <xf numFmtId="0" fontId="31" fillId="4" borderId="0" xfId="0" applyFont="1" applyFill="1" applyAlignment="1">
      <alignment horizontal="left" vertical="center"/>
    </xf>
    <xf numFmtId="0" fontId="19" fillId="4" borderId="0" xfId="0" applyFont="1" applyFill="1" applyAlignment="1">
      <alignment vertical="center"/>
    </xf>
    <xf numFmtId="0" fontId="26" fillId="4" borderId="0" xfId="0" applyFont="1" applyFill="1" applyAlignment="1">
      <alignment vertical="center"/>
    </xf>
    <xf numFmtId="0" fontId="20" fillId="0" borderId="0" xfId="0" applyFont="1" applyFill="1" applyBorder="1" applyAlignment="1">
      <alignment horizontal="center" vertical="center"/>
    </xf>
    <xf numFmtId="0" fontId="20" fillId="0" borderId="0" xfId="0" applyFont="1" applyAlignment="1">
      <alignment horizontal="center" vertical="center"/>
    </xf>
    <xf numFmtId="0" fontId="34" fillId="0" borderId="0" xfId="0" applyFont="1" applyFill="1">
      <alignment vertical="center"/>
    </xf>
    <xf numFmtId="0" fontId="34" fillId="0" borderId="0"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Alignment="1">
      <alignment horizontal="center" vertical="center"/>
    </xf>
    <xf numFmtId="0" fontId="54" fillId="0" borderId="0" xfId="0" applyFont="1" applyFill="1" applyBorder="1">
      <alignment vertical="center"/>
    </xf>
    <xf numFmtId="49" fontId="34" fillId="0" borderId="0" xfId="0" applyNumberFormat="1" applyFont="1" applyFill="1" applyBorder="1" applyAlignment="1">
      <alignment horizontal="center" vertical="center"/>
    </xf>
    <xf numFmtId="49" fontId="34" fillId="0" borderId="0" xfId="0" quotePrefix="1" applyNumberFormat="1" applyFont="1" applyFill="1" applyBorder="1">
      <alignment vertical="center"/>
    </xf>
    <xf numFmtId="49" fontId="34" fillId="0" borderId="0" xfId="0" applyNumberFormat="1" applyFont="1" applyFill="1" applyBorder="1">
      <alignment vertical="center"/>
    </xf>
    <xf numFmtId="49" fontId="34" fillId="0" borderId="0" xfId="0" applyNumberFormat="1" applyFont="1" applyFill="1">
      <alignment vertical="center"/>
    </xf>
    <xf numFmtId="0" fontId="24" fillId="2" borderId="5" xfId="0" applyNumberFormat="1" applyFont="1" applyFill="1" applyBorder="1" applyAlignment="1" applyProtection="1">
      <alignment horizontal="center" vertical="center"/>
    </xf>
    <xf numFmtId="0" fontId="24" fillId="2" borderId="4" xfId="0" applyNumberFormat="1" applyFont="1" applyFill="1" applyBorder="1" applyAlignment="1" applyProtection="1">
      <alignment horizontal="center" vertical="center"/>
    </xf>
    <xf numFmtId="0" fontId="19" fillId="2" borderId="9" xfId="0" applyFont="1" applyFill="1" applyBorder="1" applyProtection="1">
      <alignment vertical="center"/>
    </xf>
    <xf numFmtId="0" fontId="19" fillId="2" borderId="10" xfId="0" applyFont="1" applyFill="1" applyBorder="1" applyAlignment="1" applyProtection="1">
      <alignment horizontal="left" vertical="center" indent="1"/>
    </xf>
    <xf numFmtId="0" fontId="19" fillId="2" borderId="11" xfId="0" applyFont="1" applyFill="1" applyBorder="1" applyProtection="1">
      <alignment vertical="center"/>
    </xf>
    <xf numFmtId="0" fontId="19" fillId="2" borderId="9" xfId="0" applyFont="1" applyFill="1" applyBorder="1">
      <alignment vertical="center"/>
    </xf>
    <xf numFmtId="0" fontId="19" fillId="2" borderId="10" xfId="0" applyFont="1" applyFill="1" applyBorder="1">
      <alignment vertical="center"/>
    </xf>
    <xf numFmtId="0" fontId="19" fillId="2" borderId="12" xfId="0" applyFont="1" applyFill="1" applyBorder="1">
      <alignment vertical="center"/>
    </xf>
    <xf numFmtId="0" fontId="34" fillId="0" borderId="0" xfId="0" applyFont="1">
      <alignment vertical="center"/>
    </xf>
    <xf numFmtId="179" fontId="24" fillId="2" borderId="0" xfId="0" applyNumberFormat="1" applyFont="1" applyFill="1" applyAlignment="1">
      <alignment horizontal="right" vertical="center"/>
    </xf>
    <xf numFmtId="0" fontId="24" fillId="0" borderId="13" xfId="0" applyFont="1" applyBorder="1" applyAlignment="1" applyProtection="1">
      <alignment horizontal="center" vertical="center" textRotation="255"/>
      <protection locked="0"/>
    </xf>
    <xf numFmtId="0" fontId="24" fillId="0" borderId="9" xfId="0" applyFont="1" applyBorder="1" applyAlignment="1" applyProtection="1">
      <alignment horizontal="center" vertical="center" textRotation="255"/>
      <protection locked="0"/>
    </xf>
    <xf numFmtId="0" fontId="24" fillId="0" borderId="16" xfId="0" applyFont="1" applyBorder="1" applyAlignment="1" applyProtection="1">
      <alignment horizontal="center" vertical="center" textRotation="255"/>
      <protection locked="0"/>
    </xf>
    <xf numFmtId="0" fontId="24" fillId="0" borderId="17" xfId="0" applyFont="1" applyBorder="1" applyAlignment="1" applyProtection="1">
      <alignment horizontal="center" vertical="center" textRotation="255"/>
      <protection locked="0"/>
    </xf>
    <xf numFmtId="0" fontId="24" fillId="0" borderId="14" xfId="0" applyFont="1" applyBorder="1" applyAlignment="1" applyProtection="1">
      <alignment horizontal="center" vertical="center" textRotation="255"/>
      <protection locked="0"/>
    </xf>
    <xf numFmtId="0" fontId="24" fillId="0" borderId="12" xfId="0" applyFont="1" applyBorder="1" applyAlignment="1" applyProtection="1">
      <alignment horizontal="center" vertical="center" textRotation="255"/>
      <protection locked="0"/>
    </xf>
    <xf numFmtId="0" fontId="24" fillId="0" borderId="13" xfId="0" applyFont="1" applyBorder="1" applyAlignment="1" applyProtection="1">
      <alignment horizontal="center" vertical="center"/>
      <protection locked="0"/>
    </xf>
    <xf numFmtId="0" fontId="24" fillId="0" borderId="9" xfId="0" applyFont="1" applyBorder="1" applyAlignment="1" applyProtection="1">
      <alignment horizontal="center" vertical="center"/>
      <protection locked="0"/>
    </xf>
    <xf numFmtId="0" fontId="24" fillId="0" borderId="16" xfId="0" applyFont="1" applyBorder="1" applyAlignment="1" applyProtection="1">
      <alignment horizontal="center" vertical="center"/>
      <protection locked="0"/>
    </xf>
    <xf numFmtId="0" fontId="24" fillId="0" borderId="17" xfId="0" applyFont="1" applyBorder="1" applyAlignment="1" applyProtection="1">
      <alignment horizontal="center" vertical="center"/>
      <protection locked="0"/>
    </xf>
    <xf numFmtId="0" fontId="24" fillId="0" borderId="14" xfId="0" applyFont="1" applyBorder="1" applyAlignment="1" applyProtection="1">
      <alignment horizontal="center" vertical="center"/>
      <protection locked="0"/>
    </xf>
    <xf numFmtId="0" fontId="24" fillId="0" borderId="12" xfId="0" applyFont="1" applyBorder="1" applyAlignment="1" applyProtection="1">
      <alignment horizontal="center" vertical="center"/>
      <protection locked="0"/>
    </xf>
    <xf numFmtId="0" fontId="36" fillId="2" borderId="3" xfId="0" applyFont="1" applyFill="1" applyBorder="1" applyAlignment="1">
      <alignment horizontal="center" vertical="center"/>
    </xf>
    <xf numFmtId="0" fontId="36" fillId="2" borderId="9" xfId="0" applyFont="1" applyFill="1" applyBorder="1" applyAlignment="1">
      <alignment horizontal="center" vertical="center"/>
    </xf>
    <xf numFmtId="0" fontId="36" fillId="2" borderId="2" xfId="0" applyFont="1" applyFill="1" applyBorder="1" applyAlignment="1">
      <alignment horizontal="center" vertical="center"/>
    </xf>
    <xf numFmtId="0" fontId="36" fillId="2" borderId="12" xfId="0" applyFont="1" applyFill="1" applyBorder="1" applyAlignment="1">
      <alignment horizontal="center" vertical="center"/>
    </xf>
    <xf numFmtId="0" fontId="37" fillId="2" borderId="3" xfId="0" applyFont="1" applyFill="1" applyBorder="1" applyAlignment="1">
      <alignment horizontal="center" vertical="center" shrinkToFit="1"/>
    </xf>
    <xf numFmtId="0" fontId="24" fillId="2" borderId="9" xfId="0" applyFont="1" applyFill="1" applyBorder="1" applyAlignment="1">
      <alignment horizontal="center" vertical="center" shrinkToFit="1"/>
    </xf>
    <xf numFmtId="0" fontId="24" fillId="2" borderId="2" xfId="0" applyFont="1" applyFill="1" applyBorder="1" applyAlignment="1">
      <alignment horizontal="center" vertical="center" shrinkToFit="1"/>
    </xf>
    <xf numFmtId="0" fontId="24" fillId="2" borderId="12" xfId="0" applyFont="1" applyFill="1" applyBorder="1" applyAlignment="1">
      <alignment horizontal="center" vertical="center" shrinkToFit="1"/>
    </xf>
    <xf numFmtId="0" fontId="19" fillId="0" borderId="13"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9" fillId="0" borderId="16"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17"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19" fillId="0" borderId="2"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26" fillId="0" borderId="28" xfId="0" applyFont="1" applyBorder="1" applyAlignment="1" applyProtection="1">
      <alignment horizontal="center" vertical="center"/>
      <protection locked="0"/>
    </xf>
    <xf numFmtId="0" fontId="26" fillId="0" borderId="29" xfId="0" applyFont="1" applyBorder="1" applyAlignment="1" applyProtection="1">
      <alignment horizontal="center" vertical="center"/>
      <protection locked="0"/>
    </xf>
    <xf numFmtId="0" fontId="26" fillId="0" borderId="30" xfId="0" applyFont="1" applyBorder="1" applyAlignment="1" applyProtection="1">
      <alignment horizontal="center" vertical="center"/>
      <protection locked="0"/>
    </xf>
    <xf numFmtId="0" fontId="26" fillId="0" borderId="31" xfId="0" applyFont="1" applyBorder="1" applyAlignment="1" applyProtection="1">
      <alignment horizontal="center" vertical="center"/>
      <protection locked="0"/>
    </xf>
    <xf numFmtId="0" fontId="26" fillId="0" borderId="32" xfId="0" applyFont="1" applyBorder="1" applyAlignment="1" applyProtection="1">
      <alignment horizontal="center" vertical="center"/>
      <protection locked="0"/>
    </xf>
    <xf numFmtId="0" fontId="26" fillId="0" borderId="33" xfId="0" applyFont="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24" fillId="0" borderId="2" xfId="0" applyFont="1" applyBorder="1" applyAlignment="1" applyProtection="1">
      <alignment horizontal="center" vertical="center"/>
      <protection locked="0"/>
    </xf>
    <xf numFmtId="0" fontId="24" fillId="2" borderId="0" xfId="0" applyFont="1" applyFill="1" applyBorder="1" applyAlignment="1">
      <alignment horizontal="center" vertical="center"/>
    </xf>
    <xf numFmtId="0" fontId="24" fillId="2" borderId="2" xfId="0" applyFont="1" applyFill="1" applyBorder="1" applyAlignment="1">
      <alignment horizontal="center" vertical="center"/>
    </xf>
    <xf numFmtId="0" fontId="27" fillId="0" borderId="19"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20" xfId="0" applyFont="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0" fontId="6" fillId="2" borderId="0" xfId="0" applyFont="1" applyFill="1" applyAlignment="1">
      <alignment horizontal="left" vertical="center" indent="1"/>
    </xf>
    <xf numFmtId="0" fontId="39" fillId="2" borderId="0" xfId="0" applyFont="1" applyFill="1" applyAlignment="1">
      <alignment horizontal="left" vertical="center" indent="1"/>
    </xf>
    <xf numFmtId="0" fontId="40" fillId="2" borderId="0" xfId="0" applyFont="1" applyFill="1" applyAlignment="1">
      <alignment horizontal="center" vertical="center"/>
    </xf>
    <xf numFmtId="0" fontId="41" fillId="5" borderId="0" xfId="0" applyFont="1" applyFill="1" applyAlignment="1">
      <alignment horizontal="left" vertical="center" indent="1"/>
    </xf>
    <xf numFmtId="0" fontId="17" fillId="5" borderId="0" xfId="0" applyFont="1" applyFill="1" applyAlignment="1">
      <alignment horizontal="left" vertical="center" indent="1"/>
    </xf>
    <xf numFmtId="0" fontId="16" fillId="5" borderId="0" xfId="0" applyFont="1" applyFill="1" applyAlignment="1">
      <alignment horizontal="left" vertical="center" indent="1"/>
    </xf>
    <xf numFmtId="0" fontId="41" fillId="5" borderId="2" xfId="0" applyFont="1" applyFill="1" applyBorder="1" applyAlignment="1">
      <alignment horizontal="left" vertical="center" indent="1"/>
    </xf>
    <xf numFmtId="0" fontId="19" fillId="2" borderId="13" xfId="0" applyFont="1" applyFill="1" applyBorder="1" applyAlignment="1">
      <alignment horizontal="left" vertical="center"/>
    </xf>
    <xf numFmtId="0" fontId="19" fillId="2" borderId="3" xfId="0" applyFont="1" applyFill="1" applyBorder="1" applyAlignment="1">
      <alignment horizontal="left" vertical="center"/>
    </xf>
    <xf numFmtId="0" fontId="19" fillId="2" borderId="3" xfId="0" applyFont="1" applyFill="1" applyBorder="1" applyAlignment="1">
      <alignment horizontal="center" vertical="center"/>
    </xf>
    <xf numFmtId="0" fontId="19" fillId="2" borderId="9" xfId="0" applyFont="1" applyFill="1" applyBorder="1" applyAlignment="1">
      <alignment horizontal="center" vertical="center"/>
    </xf>
    <xf numFmtId="178" fontId="24" fillId="0" borderId="13" xfId="0" applyNumberFormat="1" applyFont="1" applyBorder="1" applyAlignment="1" applyProtection="1">
      <alignment horizontal="center" vertical="center"/>
      <protection locked="0"/>
    </xf>
    <xf numFmtId="178" fontId="24" fillId="0" borderId="3" xfId="0" applyNumberFormat="1" applyFont="1" applyBorder="1" applyAlignment="1" applyProtection="1">
      <alignment horizontal="center" vertical="center"/>
      <protection locked="0"/>
    </xf>
    <xf numFmtId="178" fontId="24" fillId="0" borderId="9" xfId="0" applyNumberFormat="1" applyFont="1" applyBorder="1" applyAlignment="1" applyProtection="1">
      <alignment horizontal="center" vertical="center"/>
      <protection locked="0"/>
    </xf>
    <xf numFmtId="178" fontId="24" fillId="0" borderId="16" xfId="0" applyNumberFormat="1" applyFont="1" applyBorder="1" applyAlignment="1" applyProtection="1">
      <alignment horizontal="center" vertical="center"/>
      <protection locked="0"/>
    </xf>
    <xf numFmtId="178" fontId="24" fillId="0" borderId="0" xfId="0" applyNumberFormat="1" applyFont="1" applyBorder="1" applyAlignment="1" applyProtection="1">
      <alignment horizontal="center" vertical="center"/>
      <protection locked="0"/>
    </xf>
    <xf numFmtId="178" fontId="24" fillId="0" borderId="17" xfId="0" applyNumberFormat="1" applyFont="1" applyBorder="1" applyAlignment="1" applyProtection="1">
      <alignment horizontal="center" vertical="center"/>
      <protection locked="0"/>
    </xf>
    <xf numFmtId="178" fontId="24" fillId="0" borderId="14" xfId="0" applyNumberFormat="1" applyFont="1" applyBorder="1" applyAlignment="1" applyProtection="1">
      <alignment horizontal="center" vertical="center"/>
      <protection locked="0"/>
    </xf>
    <xf numFmtId="178" fontId="24" fillId="0" borderId="2" xfId="0" applyNumberFormat="1" applyFont="1" applyBorder="1" applyAlignment="1" applyProtection="1">
      <alignment horizontal="center" vertical="center"/>
      <protection locked="0"/>
    </xf>
    <xf numFmtId="178" fontId="24" fillId="0" borderId="12" xfId="0" applyNumberFormat="1" applyFont="1" applyBorder="1" applyAlignment="1" applyProtection="1">
      <alignment horizontal="center" vertical="center"/>
      <protection locked="0"/>
    </xf>
    <xf numFmtId="177" fontId="24" fillId="0" borderId="13" xfId="0" applyNumberFormat="1" applyFont="1" applyBorder="1" applyAlignment="1" applyProtection="1">
      <alignment horizontal="center" vertical="center"/>
      <protection locked="0"/>
    </xf>
    <xf numFmtId="177" fontId="24" fillId="0" borderId="3" xfId="0" applyNumberFormat="1" applyFont="1" applyBorder="1" applyAlignment="1" applyProtection="1">
      <alignment horizontal="center" vertical="center"/>
      <protection locked="0"/>
    </xf>
    <xf numFmtId="177" fontId="24" fillId="0" borderId="9" xfId="0" applyNumberFormat="1" applyFont="1" applyBorder="1" applyAlignment="1" applyProtection="1">
      <alignment horizontal="center" vertical="center"/>
      <protection locked="0"/>
    </xf>
    <xf numFmtId="177" fontId="24" fillId="0" borderId="16" xfId="0" applyNumberFormat="1" applyFont="1" applyBorder="1" applyAlignment="1" applyProtection="1">
      <alignment horizontal="center" vertical="center"/>
      <protection locked="0"/>
    </xf>
    <xf numFmtId="177" fontId="24" fillId="0" borderId="0" xfId="0" applyNumberFormat="1" applyFont="1" applyBorder="1" applyAlignment="1" applyProtection="1">
      <alignment horizontal="center" vertical="center"/>
      <protection locked="0"/>
    </xf>
    <xf numFmtId="177" fontId="24" fillId="0" borderId="17" xfId="0" applyNumberFormat="1" applyFont="1" applyBorder="1" applyAlignment="1" applyProtection="1">
      <alignment horizontal="center" vertical="center"/>
      <protection locked="0"/>
    </xf>
    <xf numFmtId="177" fontId="24" fillId="0" borderId="14" xfId="0" applyNumberFormat="1" applyFont="1" applyBorder="1" applyAlignment="1" applyProtection="1">
      <alignment horizontal="center" vertical="center"/>
      <protection locked="0"/>
    </xf>
    <xf numFmtId="177" fontId="24" fillId="0" borderId="2" xfId="0" applyNumberFormat="1" applyFont="1" applyBorder="1" applyAlignment="1" applyProtection="1">
      <alignment horizontal="center" vertical="center"/>
      <protection locked="0"/>
    </xf>
    <xf numFmtId="177" fontId="24" fillId="0" borderId="12" xfId="0" applyNumberFormat="1" applyFont="1" applyBorder="1" applyAlignment="1" applyProtection="1">
      <alignment horizontal="center" vertical="center"/>
      <protection locked="0"/>
    </xf>
    <xf numFmtId="0" fontId="19" fillId="2" borderId="0" xfId="0" applyFont="1" applyFill="1" applyAlignment="1">
      <alignment horizontal="left" vertical="center"/>
    </xf>
    <xf numFmtId="0" fontId="19" fillId="2" borderId="15"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23" xfId="0" applyFont="1" applyFill="1" applyBorder="1" applyAlignment="1">
      <alignment horizontal="center" vertical="center"/>
    </xf>
    <xf numFmtId="0" fontId="19" fillId="0" borderId="5" xfId="0" applyFont="1" applyBorder="1" applyAlignment="1" applyProtection="1">
      <alignment horizontal="center" vertical="center"/>
      <protection locked="0"/>
    </xf>
    <xf numFmtId="0" fontId="19" fillId="0" borderId="18" xfId="0" applyFont="1" applyBorder="1" applyAlignment="1" applyProtection="1">
      <alignment horizontal="center" vertical="center"/>
      <protection locked="0"/>
    </xf>
    <xf numFmtId="0" fontId="19" fillId="2" borderId="24" xfId="0" applyFont="1" applyFill="1" applyBorder="1" applyAlignment="1">
      <alignment horizontal="center" vertical="center"/>
    </xf>
    <xf numFmtId="0" fontId="19" fillId="0" borderId="15" xfId="0" applyFont="1" applyBorder="1" applyAlignment="1" applyProtection="1">
      <alignment horizontal="center" vertical="center"/>
      <protection locked="0"/>
    </xf>
    <xf numFmtId="0" fontId="19" fillId="0" borderId="25" xfId="0" applyFont="1" applyBorder="1" applyAlignment="1" applyProtection="1">
      <alignment horizontal="center" vertical="center"/>
      <protection locked="0"/>
    </xf>
    <xf numFmtId="0" fontId="19" fillId="0" borderId="11" xfId="0" applyFont="1" applyBorder="1" applyAlignment="1" applyProtection="1">
      <alignment horizontal="center" vertical="center"/>
      <protection locked="0"/>
    </xf>
    <xf numFmtId="0" fontId="19" fillId="0" borderId="20" xfId="0" applyFont="1" applyBorder="1" applyAlignment="1" applyProtection="1">
      <alignment horizontal="center" vertical="center"/>
      <protection locked="0"/>
    </xf>
    <xf numFmtId="0" fontId="19" fillId="2" borderId="50" xfId="0" applyFont="1" applyFill="1" applyBorder="1" applyAlignment="1">
      <alignment horizontal="center" vertical="center"/>
    </xf>
    <xf numFmtId="0" fontId="19" fillId="2" borderId="51" xfId="0" applyFont="1" applyFill="1" applyBorder="1" applyAlignment="1">
      <alignment horizontal="center" vertical="center"/>
    </xf>
    <xf numFmtId="0" fontId="19" fillId="2" borderId="52" xfId="0" applyFont="1" applyFill="1" applyBorder="1" applyAlignment="1">
      <alignment horizontal="center" vertical="center"/>
    </xf>
    <xf numFmtId="0" fontId="19" fillId="2" borderId="53"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17" xfId="0" applyFont="1" applyFill="1" applyBorder="1" applyAlignment="1">
      <alignment horizontal="center" vertical="center"/>
    </xf>
    <xf numFmtId="0" fontId="19" fillId="2" borderId="54" xfId="0" applyFont="1" applyFill="1" applyBorder="1" applyAlignment="1">
      <alignment horizontal="center" vertical="center"/>
    </xf>
    <xf numFmtId="0" fontId="19" fillId="2" borderId="41" xfId="0" applyFont="1" applyFill="1" applyBorder="1" applyAlignment="1">
      <alignment horizontal="center" vertical="center"/>
    </xf>
    <xf numFmtId="0" fontId="19" fillId="2" borderId="55" xfId="0" applyFont="1" applyFill="1" applyBorder="1" applyAlignment="1">
      <alignment horizontal="center" vertical="center"/>
    </xf>
    <xf numFmtId="0" fontId="27" fillId="0" borderId="56" xfId="0" applyFont="1" applyBorder="1" applyAlignment="1" applyProtection="1">
      <alignment horizontal="center" vertical="center"/>
      <protection locked="0"/>
    </xf>
    <xf numFmtId="0" fontId="27" fillId="0" borderId="57" xfId="0" applyFont="1" applyBorder="1" applyAlignment="1" applyProtection="1">
      <alignment horizontal="center" vertical="center"/>
      <protection locked="0"/>
    </xf>
    <xf numFmtId="0" fontId="27" fillId="0" borderId="58" xfId="0" applyFont="1" applyBorder="1" applyAlignment="1" applyProtection="1">
      <alignment horizontal="center" vertical="center"/>
      <protection locked="0"/>
    </xf>
    <xf numFmtId="0" fontId="26" fillId="0" borderId="34" xfId="0" applyFont="1" applyBorder="1" applyAlignment="1" applyProtection="1">
      <alignment horizontal="center" vertical="center"/>
      <protection locked="0"/>
    </xf>
    <xf numFmtId="0" fontId="26" fillId="0" borderId="35" xfId="0" applyFont="1" applyBorder="1" applyAlignment="1" applyProtection="1">
      <alignment horizontal="center" vertical="center"/>
      <protection locked="0"/>
    </xf>
    <xf numFmtId="0" fontId="26" fillId="0" borderId="59" xfId="0" applyFont="1" applyBorder="1" applyAlignment="1" applyProtection="1">
      <alignment horizontal="center" vertical="center"/>
      <protection locked="0"/>
    </xf>
    <xf numFmtId="0" fontId="26" fillId="0" borderId="40" xfId="0" applyFont="1" applyBorder="1" applyAlignment="1" applyProtection="1">
      <alignment horizontal="center" vertical="center"/>
      <protection locked="0"/>
    </xf>
    <xf numFmtId="0" fontId="26" fillId="0" borderId="41" xfId="0" applyFont="1" applyBorder="1" applyAlignment="1" applyProtection="1">
      <alignment horizontal="center" vertical="center"/>
      <protection locked="0"/>
    </xf>
    <xf numFmtId="0" fontId="26" fillId="0" borderId="60" xfId="0" applyFont="1" applyBorder="1" applyAlignment="1" applyProtection="1">
      <alignment horizontal="center" vertical="center"/>
      <protection locked="0"/>
    </xf>
    <xf numFmtId="49" fontId="24" fillId="0" borderId="3" xfId="0" applyNumberFormat="1" applyFont="1" applyBorder="1" applyAlignment="1" applyProtection="1">
      <alignment horizontal="center" vertical="center"/>
      <protection locked="0"/>
    </xf>
    <xf numFmtId="49" fontId="24" fillId="0" borderId="4" xfId="0" applyNumberFormat="1" applyFont="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9" fillId="0" borderId="53" xfId="0" applyFont="1" applyBorder="1" applyAlignment="1" applyProtection="1">
      <alignment horizontal="center" vertical="center"/>
      <protection locked="0"/>
    </xf>
    <xf numFmtId="0" fontId="19" fillId="0" borderId="54" xfId="0" applyFont="1" applyBorder="1" applyAlignment="1" applyProtection="1">
      <alignment horizontal="center" vertical="center"/>
      <protection locked="0"/>
    </xf>
    <xf numFmtId="0" fontId="19" fillId="0" borderId="41" xfId="0" applyFont="1" applyBorder="1" applyAlignment="1" applyProtection="1">
      <alignment horizontal="center" vertical="center"/>
      <protection locked="0"/>
    </xf>
    <xf numFmtId="0" fontId="19" fillId="0" borderId="55" xfId="0" applyFont="1" applyBorder="1" applyAlignment="1" applyProtection="1">
      <alignment horizontal="center" vertical="center"/>
      <protection locked="0"/>
    </xf>
    <xf numFmtId="0" fontId="27" fillId="0" borderId="61" xfId="0" applyFont="1" applyBorder="1" applyAlignment="1" applyProtection="1">
      <alignment horizontal="center" vertical="center"/>
      <protection locked="0"/>
    </xf>
    <xf numFmtId="0" fontId="26" fillId="0" borderId="62" xfId="0" applyFont="1" applyBorder="1" applyAlignment="1" applyProtection="1">
      <alignment horizontal="center" vertical="center"/>
      <protection locked="0"/>
    </xf>
    <xf numFmtId="0" fontId="26" fillId="0" borderId="42" xfId="0" applyFont="1" applyBorder="1" applyAlignment="1" applyProtection="1">
      <alignment horizontal="center" vertical="center"/>
      <protection locked="0"/>
    </xf>
    <xf numFmtId="0" fontId="25" fillId="2" borderId="0" xfId="0" applyFont="1" applyFill="1" applyBorder="1" applyAlignment="1">
      <alignment horizontal="left" vertical="center" indent="1"/>
    </xf>
    <xf numFmtId="0" fontId="19" fillId="0" borderId="63" xfId="0" applyFont="1" applyBorder="1" applyAlignment="1">
      <alignment horizontal="center" vertical="center"/>
    </xf>
    <xf numFmtId="0" fontId="19" fillId="0" borderId="57" xfId="0" applyFont="1" applyBorder="1" applyAlignment="1">
      <alignment horizontal="center" vertical="center"/>
    </xf>
    <xf numFmtId="0" fontId="19" fillId="0" borderId="58" xfId="0" applyFont="1" applyBorder="1" applyAlignment="1">
      <alignment horizontal="center" vertical="center"/>
    </xf>
    <xf numFmtId="0" fontId="19" fillId="0" borderId="64" xfId="0" applyFont="1" applyBorder="1" applyAlignment="1" applyProtection="1">
      <alignment horizontal="center" vertical="center"/>
      <protection locked="0"/>
    </xf>
    <xf numFmtId="0" fontId="19" fillId="0" borderId="35" xfId="0" applyFont="1" applyBorder="1" applyAlignment="1" applyProtection="1">
      <alignment horizontal="center" vertical="center"/>
      <protection locked="0"/>
    </xf>
    <xf numFmtId="0" fontId="19" fillId="0" borderId="59" xfId="0" applyFont="1" applyBorder="1" applyAlignment="1" applyProtection="1">
      <alignment horizontal="center" vertical="center"/>
      <protection locked="0"/>
    </xf>
    <xf numFmtId="0" fontId="19" fillId="0" borderId="65" xfId="0" applyFont="1" applyBorder="1" applyAlignment="1" applyProtection="1">
      <alignment horizontal="center" vertical="center"/>
      <protection locked="0"/>
    </xf>
    <xf numFmtId="0" fontId="19" fillId="0" borderId="60" xfId="0" applyFont="1" applyBorder="1" applyAlignment="1" applyProtection="1">
      <alignment horizontal="center" vertical="center"/>
      <protection locked="0"/>
    </xf>
    <xf numFmtId="0" fontId="19" fillId="2" borderId="13" xfId="0" applyFont="1" applyFill="1" applyBorder="1" applyAlignment="1" applyProtection="1">
      <alignment horizontal="center" vertical="center"/>
    </xf>
    <xf numFmtId="0" fontId="19" fillId="2" borderId="3" xfId="0" applyFont="1" applyFill="1" applyBorder="1" applyAlignment="1" applyProtection="1">
      <alignment horizontal="center" vertical="center"/>
    </xf>
    <xf numFmtId="0" fontId="24" fillId="2" borderId="3" xfId="0" applyNumberFormat="1" applyFont="1" applyFill="1" applyBorder="1" applyAlignment="1" applyProtection="1">
      <alignment horizontal="center" vertical="center"/>
    </xf>
    <xf numFmtId="0" fontId="19" fillId="2" borderId="47" xfId="0" applyNumberFormat="1" applyFont="1" applyFill="1" applyBorder="1" applyAlignment="1" applyProtection="1">
      <alignment horizontal="left" vertical="center" indent="1"/>
    </xf>
    <xf numFmtId="0" fontId="19" fillId="2" borderId="48" xfId="0" applyNumberFormat="1" applyFont="1" applyFill="1" applyBorder="1" applyAlignment="1" applyProtection="1">
      <alignment horizontal="left" vertical="center" indent="1"/>
    </xf>
    <xf numFmtId="0" fontId="19" fillId="2" borderId="49" xfId="0" applyNumberFormat="1" applyFont="1" applyFill="1" applyBorder="1" applyAlignment="1" applyProtection="1">
      <alignment horizontal="left" vertical="center" indent="1"/>
    </xf>
    <xf numFmtId="0" fontId="19" fillId="2" borderId="22" xfId="0" applyFont="1" applyFill="1" applyBorder="1" applyAlignment="1" applyProtection="1">
      <alignment horizontal="center" vertical="center"/>
    </xf>
    <xf numFmtId="0" fontId="19" fillId="2" borderId="5" xfId="0" applyFont="1" applyFill="1" applyBorder="1" applyAlignment="1" applyProtection="1">
      <alignment horizontal="center" vertical="center"/>
    </xf>
    <xf numFmtId="0" fontId="19" fillId="2" borderId="18" xfId="0" applyFont="1" applyFill="1" applyBorder="1" applyAlignment="1" applyProtection="1">
      <alignment horizontal="center" vertical="center"/>
    </xf>
    <xf numFmtId="0" fontId="24" fillId="2" borderId="5" xfId="0" applyNumberFormat="1" applyFont="1" applyFill="1" applyBorder="1" applyAlignment="1" applyProtection="1">
      <alignment horizontal="center" vertical="center"/>
    </xf>
    <xf numFmtId="0" fontId="19" fillId="2" borderId="21" xfId="0" applyFont="1" applyFill="1" applyBorder="1" applyAlignment="1" applyProtection="1">
      <alignment horizontal="center" vertical="center"/>
    </xf>
    <xf numFmtId="0" fontId="19" fillId="2" borderId="4" xfId="0" applyFont="1" applyFill="1" applyBorder="1" applyAlignment="1" applyProtection="1">
      <alignment horizontal="center" vertical="center"/>
    </xf>
    <xf numFmtId="0" fontId="19" fillId="2" borderId="27" xfId="0" applyFont="1" applyFill="1" applyBorder="1" applyAlignment="1" applyProtection="1">
      <alignment horizontal="center" vertical="center"/>
    </xf>
    <xf numFmtId="0" fontId="24" fillId="2" borderId="4" xfId="0" applyNumberFormat="1" applyFont="1" applyFill="1" applyBorder="1" applyAlignment="1" applyProtection="1">
      <alignment horizontal="center" vertical="center"/>
    </xf>
    <xf numFmtId="49" fontId="28" fillId="0" borderId="23" xfId="0" applyNumberFormat="1" applyFont="1" applyBorder="1">
      <alignment vertical="center"/>
    </xf>
    <xf numFmtId="49" fontId="28" fillId="0" borderId="5" xfId="0" applyNumberFormat="1" applyFont="1" applyBorder="1">
      <alignment vertical="center"/>
    </xf>
    <xf numFmtId="0" fontId="19" fillId="2" borderId="13" xfId="0" applyFont="1" applyFill="1" applyBorder="1" applyAlignment="1">
      <alignment horizontal="center" vertical="center"/>
    </xf>
    <xf numFmtId="0" fontId="19" fillId="2" borderId="14" xfId="0" applyFont="1" applyFill="1" applyBorder="1" applyAlignment="1">
      <alignment horizontal="center" vertical="center"/>
    </xf>
    <xf numFmtId="0" fontId="19" fillId="2" borderId="2" xfId="0" applyFont="1" applyFill="1" applyBorder="1" applyAlignment="1">
      <alignment horizontal="center" vertical="center"/>
    </xf>
    <xf numFmtId="0" fontId="19" fillId="2" borderId="12" xfId="0" applyFont="1" applyFill="1" applyBorder="1" applyAlignment="1">
      <alignment horizontal="center" vertical="center"/>
    </xf>
    <xf numFmtId="0" fontId="26" fillId="0" borderId="16"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39" xfId="0" applyFont="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43" xfId="0" applyFont="1" applyBorder="1" applyAlignment="1" applyProtection="1">
      <alignment horizontal="center" vertical="center"/>
      <protection locked="0"/>
    </xf>
    <xf numFmtId="0" fontId="19" fillId="0" borderId="44" xfId="0" applyFont="1" applyBorder="1" applyAlignment="1" applyProtection="1">
      <alignment horizontal="center" vertical="center"/>
      <protection locked="0"/>
    </xf>
    <xf numFmtId="0" fontId="19" fillId="0" borderId="45" xfId="0" applyFont="1" applyBorder="1" applyAlignment="1" applyProtection="1">
      <alignment horizontal="center" vertical="center"/>
      <protection locked="0"/>
    </xf>
    <xf numFmtId="0" fontId="19" fillId="0" borderId="46" xfId="0" applyFont="1" applyBorder="1" applyAlignment="1" applyProtection="1">
      <alignment horizontal="center" vertical="center"/>
      <protection locked="0"/>
    </xf>
    <xf numFmtId="0" fontId="27" fillId="2" borderId="19" xfId="0" applyFont="1" applyFill="1" applyBorder="1" applyAlignment="1">
      <alignment horizontal="center" vertical="center"/>
    </xf>
    <xf numFmtId="0" fontId="27" fillId="2" borderId="15" xfId="0" applyFont="1" applyFill="1" applyBorder="1" applyAlignment="1">
      <alignment horizontal="center" vertical="center"/>
    </xf>
    <xf numFmtId="0" fontId="27" fillId="2" borderId="20"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22" xfId="0" applyFont="1" applyFill="1" applyBorder="1" applyAlignment="1">
      <alignment horizontal="center" vertical="center"/>
    </xf>
    <xf numFmtId="0" fontId="19" fillId="2" borderId="11" xfId="0" applyFont="1" applyFill="1" applyBorder="1" applyAlignment="1">
      <alignment horizontal="center" vertical="center"/>
    </xf>
    <xf numFmtId="0" fontId="38" fillId="0" borderId="21" xfId="0" applyFont="1" applyBorder="1" applyAlignment="1" applyProtection="1">
      <alignment horizontal="left" vertical="center" indent="1"/>
      <protection locked="0"/>
    </xf>
    <xf numFmtId="0" fontId="38" fillId="0" borderId="4" xfId="0" applyFont="1" applyBorder="1" applyAlignment="1" applyProtection="1">
      <alignment horizontal="left" vertical="center" indent="1"/>
      <protection locked="0"/>
    </xf>
    <xf numFmtId="0" fontId="38" fillId="0" borderId="10" xfId="0" applyFont="1" applyBorder="1" applyAlignment="1" applyProtection="1">
      <alignment horizontal="left" vertical="center" indent="1"/>
      <protection locked="0"/>
    </xf>
    <xf numFmtId="0" fontId="38" fillId="0" borderId="22" xfId="0" applyFont="1" applyBorder="1" applyAlignment="1" applyProtection="1">
      <alignment horizontal="left" vertical="center" indent="1"/>
      <protection locked="0"/>
    </xf>
    <xf numFmtId="0" fontId="38" fillId="0" borderId="5" xfId="0" applyFont="1" applyBorder="1" applyAlignment="1" applyProtection="1">
      <alignment horizontal="left" vertical="center" indent="1"/>
      <protection locked="0"/>
    </xf>
    <xf numFmtId="0" fontId="38" fillId="0" borderId="11" xfId="0" applyFont="1" applyBorder="1" applyAlignment="1" applyProtection="1">
      <alignment horizontal="left" vertical="center" indent="1"/>
      <protection locked="0"/>
    </xf>
    <xf numFmtId="0" fontId="27" fillId="2" borderId="19" xfId="0" applyFont="1" applyFill="1" applyBorder="1" applyAlignment="1" applyProtection="1">
      <alignment horizontal="left" vertical="center" indent="1"/>
    </xf>
    <xf numFmtId="0" fontId="27" fillId="2" borderId="15" xfId="0" applyFont="1" applyFill="1" applyBorder="1" applyAlignment="1" applyProtection="1">
      <alignment horizontal="left" vertical="center" indent="1"/>
    </xf>
    <xf numFmtId="0" fontId="27" fillId="2" borderId="20" xfId="0" applyFont="1" applyFill="1" applyBorder="1" applyAlignment="1" applyProtection="1">
      <alignment horizontal="left" vertical="center" indent="1"/>
    </xf>
    <xf numFmtId="0" fontId="19" fillId="2" borderId="21" xfId="0" applyFont="1" applyFill="1" applyBorder="1" applyAlignment="1">
      <alignment horizontal="center" vertical="center" wrapText="1"/>
    </xf>
    <xf numFmtId="0" fontId="19" fillId="0" borderId="21"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19" fillId="0" borderId="22" xfId="0" applyFont="1" applyBorder="1" applyAlignment="1" applyProtection="1">
      <alignment horizontal="center" vertical="center"/>
      <protection locked="0"/>
    </xf>
    <xf numFmtId="0" fontId="19" fillId="2" borderId="37" xfId="0" applyFont="1" applyFill="1" applyBorder="1" applyAlignment="1">
      <alignment horizontal="center" vertical="center"/>
    </xf>
    <xf numFmtId="0" fontId="19" fillId="2" borderId="27" xfId="0" applyFont="1" applyFill="1" applyBorder="1" applyAlignment="1">
      <alignment horizontal="center" vertical="center"/>
    </xf>
    <xf numFmtId="0" fontId="19" fillId="2" borderId="38" xfId="0" applyFont="1" applyFill="1" applyBorder="1" applyAlignment="1">
      <alignment horizontal="center" vertical="center"/>
    </xf>
    <xf numFmtId="0" fontId="27" fillId="2" borderId="13" xfId="0" applyFont="1" applyFill="1" applyBorder="1" applyAlignment="1">
      <alignment horizontal="center" vertical="center"/>
    </xf>
    <xf numFmtId="0" fontId="27" fillId="2" borderId="3" xfId="0" applyFont="1" applyFill="1" applyBorder="1" applyAlignment="1">
      <alignment horizontal="center" vertical="center"/>
    </xf>
    <xf numFmtId="0" fontId="27" fillId="2" borderId="9" xfId="0" applyFont="1" applyFill="1" applyBorder="1" applyAlignment="1">
      <alignment horizontal="center" vertical="center"/>
    </xf>
    <xf numFmtId="0" fontId="26" fillId="0" borderId="36" xfId="0" applyFont="1" applyBorder="1" applyAlignment="1" applyProtection="1">
      <alignment horizontal="center" vertical="center"/>
      <protection locked="0"/>
    </xf>
    <xf numFmtId="0" fontId="26" fillId="0" borderId="14" xfId="0" applyFont="1" applyBorder="1" applyAlignment="1" applyProtection="1">
      <alignment horizontal="center" vertical="center"/>
      <protection locked="0"/>
    </xf>
    <xf numFmtId="0" fontId="26" fillId="0" borderId="2" xfId="0" applyFont="1" applyBorder="1" applyAlignment="1" applyProtection="1">
      <alignment horizontal="center" vertical="center"/>
      <protection locked="0"/>
    </xf>
    <xf numFmtId="0" fontId="26" fillId="0" borderId="12" xfId="0" applyFont="1" applyBorder="1" applyAlignment="1" applyProtection="1">
      <alignment horizontal="center" vertical="center"/>
      <protection locked="0"/>
    </xf>
    <xf numFmtId="0" fontId="19" fillId="2" borderId="26" xfId="0" applyFont="1" applyFill="1" applyBorder="1" applyAlignment="1">
      <alignment horizontal="center" vertical="center"/>
    </xf>
    <xf numFmtId="0" fontId="19" fillId="0" borderId="27" xfId="0" applyFont="1" applyBorder="1" applyAlignment="1" applyProtection="1">
      <alignment horizontal="center" vertical="center"/>
      <protection locked="0"/>
    </xf>
    <xf numFmtId="0" fontId="19" fillId="2" borderId="16" xfId="0" applyFont="1" applyFill="1" applyBorder="1" applyAlignment="1">
      <alignment horizontal="center" vertical="center"/>
    </xf>
    <xf numFmtId="0" fontId="24" fillId="2" borderId="19" xfId="0" applyFont="1" applyFill="1" applyBorder="1" applyAlignment="1">
      <alignment horizontal="center" vertical="center"/>
    </xf>
    <xf numFmtId="0" fontId="24" fillId="2" borderId="20" xfId="0" applyFont="1" applyFill="1" applyBorder="1" applyAlignment="1">
      <alignment horizontal="center" vertical="center"/>
    </xf>
    <xf numFmtId="0" fontId="24" fillId="2" borderId="21" xfId="0" applyFont="1" applyFill="1" applyBorder="1" applyAlignment="1">
      <alignment horizontal="center" vertical="center"/>
    </xf>
    <xf numFmtId="0" fontId="24" fillId="2" borderId="10" xfId="0" applyFont="1" applyFill="1" applyBorder="1" applyAlignment="1">
      <alignment horizontal="center" vertical="center"/>
    </xf>
    <xf numFmtId="0" fontId="24" fillId="2" borderId="22" xfId="0" applyFont="1" applyFill="1" applyBorder="1" applyAlignment="1">
      <alignment horizontal="center" vertical="center"/>
    </xf>
    <xf numFmtId="0" fontId="24" fillId="2" borderId="11" xfId="0" applyFont="1" applyFill="1" applyBorder="1" applyAlignment="1">
      <alignment horizontal="center" vertical="center"/>
    </xf>
    <xf numFmtId="0" fontId="24" fillId="2" borderId="15" xfId="0" applyFont="1" applyFill="1" applyBorder="1" applyAlignment="1">
      <alignment horizontal="center" vertical="center"/>
    </xf>
    <xf numFmtId="0" fontId="24" fillId="2" borderId="4" xfId="0" applyFont="1" applyFill="1" applyBorder="1" applyAlignment="1">
      <alignment horizontal="center" vertical="center"/>
    </xf>
    <xf numFmtId="0" fontId="24" fillId="2" borderId="5" xfId="0" applyFont="1" applyFill="1" applyBorder="1" applyAlignment="1">
      <alignment horizontal="center" vertical="center"/>
    </xf>
    <xf numFmtId="0" fontId="19" fillId="2" borderId="19" xfId="0" applyFont="1" applyFill="1" applyBorder="1" applyAlignment="1">
      <alignment horizontal="center" vertical="center"/>
    </xf>
    <xf numFmtId="176" fontId="35" fillId="2" borderId="0" xfId="0" applyNumberFormat="1" applyFont="1" applyFill="1" applyAlignment="1">
      <alignment horizontal="left"/>
    </xf>
    <xf numFmtId="176" fontId="36" fillId="2" borderId="0" xfId="0" applyNumberFormat="1" applyFont="1" applyFill="1" applyAlignment="1">
      <alignment horizontal="left"/>
    </xf>
    <xf numFmtId="0" fontId="27" fillId="2" borderId="3" xfId="0" applyFont="1" applyFill="1" applyBorder="1" applyAlignment="1">
      <alignment horizontal="right"/>
    </xf>
    <xf numFmtId="0" fontId="26" fillId="2" borderId="0" xfId="0" applyNumberFormat="1" applyFont="1" applyFill="1" applyAlignment="1">
      <alignment horizontal="right" vertical="center" shrinkToFit="1"/>
    </xf>
    <xf numFmtId="176" fontId="19" fillId="2" borderId="0" xfId="0" applyNumberFormat="1" applyFont="1" applyFill="1" applyAlignment="1">
      <alignment horizontal="left" vertical="center"/>
    </xf>
    <xf numFmtId="0" fontId="27" fillId="2" borderId="13" xfId="0" applyNumberFormat="1" applyFont="1" applyFill="1" applyBorder="1" applyAlignment="1">
      <alignment horizontal="center" vertical="center" wrapText="1" shrinkToFit="1"/>
    </xf>
    <xf numFmtId="0" fontId="27" fillId="2" borderId="3" xfId="0" applyNumberFormat="1" applyFont="1" applyFill="1" applyBorder="1" applyAlignment="1">
      <alignment horizontal="center" vertical="center" shrinkToFit="1"/>
    </xf>
    <xf numFmtId="0" fontId="27" fillId="2" borderId="9" xfId="0" applyNumberFormat="1" applyFont="1" applyFill="1" applyBorder="1" applyAlignment="1">
      <alignment horizontal="center" vertical="center" shrinkToFit="1"/>
    </xf>
    <xf numFmtId="0" fontId="27" fillId="2" borderId="14" xfId="0" applyNumberFormat="1" applyFont="1" applyFill="1" applyBorder="1" applyAlignment="1">
      <alignment horizontal="center" vertical="center" shrinkToFit="1"/>
    </xf>
    <xf numFmtId="0" fontId="27" fillId="2" borderId="2" xfId="0" applyNumberFormat="1" applyFont="1" applyFill="1" applyBorder="1" applyAlignment="1">
      <alignment horizontal="center" vertical="center" shrinkToFit="1"/>
    </xf>
    <xf numFmtId="0" fontId="27" fillId="2" borderId="12" xfId="0" applyNumberFormat="1" applyFont="1" applyFill="1" applyBorder="1" applyAlignment="1">
      <alignment horizontal="center" vertical="center" shrinkToFit="1"/>
    </xf>
    <xf numFmtId="0" fontId="19" fillId="2" borderId="6"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8" xfId="0" applyFont="1" applyFill="1" applyBorder="1" applyAlignment="1">
      <alignment horizontal="center" vertical="center"/>
    </xf>
    <xf numFmtId="0" fontId="27" fillId="0" borderId="13" xfId="0" applyNumberFormat="1" applyFont="1" applyFill="1" applyBorder="1" applyAlignment="1">
      <alignment horizontal="left" vertical="center" wrapText="1" shrinkToFit="1"/>
    </xf>
    <xf numFmtId="0" fontId="27" fillId="0" borderId="3" xfId="0" applyNumberFormat="1" applyFont="1" applyFill="1" applyBorder="1" applyAlignment="1">
      <alignment horizontal="left" vertical="center" shrinkToFit="1"/>
    </xf>
    <xf numFmtId="0" fontId="27" fillId="0" borderId="9" xfId="0" applyNumberFormat="1" applyFont="1" applyFill="1" applyBorder="1" applyAlignment="1">
      <alignment horizontal="left" vertical="center" shrinkToFit="1"/>
    </xf>
    <xf numFmtId="0" fontId="27" fillId="0" borderId="14" xfId="0" applyNumberFormat="1" applyFont="1" applyFill="1" applyBorder="1" applyAlignment="1">
      <alignment horizontal="left" vertical="center" shrinkToFit="1"/>
    </xf>
    <xf numFmtId="0" fontId="27" fillId="0" borderId="2" xfId="0" applyNumberFormat="1" applyFont="1" applyFill="1" applyBorder="1" applyAlignment="1">
      <alignment horizontal="left" vertical="center" shrinkToFit="1"/>
    </xf>
    <xf numFmtId="0" fontId="27" fillId="0" borderId="12" xfId="0" applyNumberFormat="1" applyFont="1" applyFill="1" applyBorder="1" applyAlignment="1">
      <alignment horizontal="left" vertical="center" shrinkToFit="1"/>
    </xf>
    <xf numFmtId="176" fontId="37" fillId="0" borderId="6" xfId="0" applyNumberFormat="1" applyFont="1" applyFill="1" applyBorder="1" applyAlignment="1">
      <alignment horizontal="left" vertical="center"/>
    </xf>
    <xf numFmtId="176" fontId="24" fillId="0" borderId="7" xfId="0" applyNumberFormat="1" applyFont="1" applyFill="1" applyBorder="1" applyAlignment="1">
      <alignment horizontal="left" vertical="center"/>
    </xf>
    <xf numFmtId="176" fontId="24" fillId="0" borderId="8" xfId="0" applyNumberFormat="1" applyFont="1" applyFill="1" applyBorder="1" applyAlignment="1">
      <alignment horizontal="left" vertical="center"/>
    </xf>
    <xf numFmtId="179" fontId="24" fillId="2" borderId="0" xfId="0" applyNumberFormat="1" applyFont="1" applyFill="1" applyAlignment="1">
      <alignment horizontal="right" vertical="center"/>
    </xf>
    <xf numFmtId="0" fontId="11" fillId="0" borderId="0" xfId="0" applyFont="1" applyAlignment="1" applyProtection="1">
      <alignment horizontal="left" vertical="center" indent="1"/>
      <protection locked="0"/>
    </xf>
    <xf numFmtId="0" fontId="19" fillId="2" borderId="0" xfId="0" applyFont="1" applyFill="1" applyAlignment="1">
      <alignment horizontal="center" vertical="center"/>
    </xf>
    <xf numFmtId="0" fontId="27" fillId="6" borderId="0" xfId="0" applyFont="1" applyFill="1" applyAlignment="1">
      <alignment horizontal="left" vertical="center" wrapText="1" indent="1"/>
    </xf>
    <xf numFmtId="0" fontId="27" fillId="6" borderId="0" xfId="0" applyFont="1" applyFill="1" applyAlignment="1">
      <alignment horizontal="left" vertical="center" indent="1"/>
    </xf>
    <xf numFmtId="49" fontId="19" fillId="3" borderId="4" xfId="0" applyNumberFormat="1" applyFont="1" applyFill="1" applyBorder="1" applyAlignment="1" applyProtection="1">
      <alignment horizontal="center" vertical="center"/>
      <protection locked="0"/>
    </xf>
    <xf numFmtId="0" fontId="19" fillId="3" borderId="4" xfId="0" applyFont="1" applyFill="1" applyBorder="1" applyAlignment="1" applyProtection="1">
      <alignment horizontal="center" vertical="center"/>
      <protection locked="0"/>
    </xf>
    <xf numFmtId="0" fontId="19" fillId="3" borderId="14" xfId="0" applyFont="1" applyFill="1" applyBorder="1" applyAlignment="1">
      <alignment horizontal="center" vertical="center"/>
    </xf>
    <xf numFmtId="0" fontId="19" fillId="3" borderId="2" xfId="0" applyFont="1" applyFill="1" applyBorder="1" applyAlignment="1">
      <alignment horizontal="center" vertical="center"/>
    </xf>
    <xf numFmtId="0" fontId="42" fillId="3" borderId="15" xfId="0" applyFont="1" applyFill="1" applyBorder="1" applyAlignment="1">
      <alignment horizontal="center" vertical="center"/>
    </xf>
    <xf numFmtId="0" fontId="42" fillId="3" borderId="4" xfId="0" applyFont="1" applyFill="1" applyBorder="1" applyAlignment="1" applyProtection="1">
      <alignment horizontal="center" vertical="center"/>
      <protection locked="0"/>
    </xf>
    <xf numFmtId="0" fontId="42" fillId="3" borderId="5" xfId="0" applyFont="1" applyFill="1" applyBorder="1" applyAlignment="1" applyProtection="1">
      <alignment horizontal="center" vertical="center"/>
      <protection locked="0"/>
    </xf>
    <xf numFmtId="0" fontId="42" fillId="3" borderId="19" xfId="0" applyFont="1" applyFill="1" applyBorder="1" applyAlignment="1">
      <alignment horizontal="center" vertical="center"/>
    </xf>
    <xf numFmtId="0" fontId="42" fillId="3" borderId="20" xfId="0" applyFont="1" applyFill="1" applyBorder="1" applyAlignment="1">
      <alignment horizontal="center" vertical="center"/>
    </xf>
    <xf numFmtId="0" fontId="18" fillId="3" borderId="21" xfId="0" applyFont="1" applyFill="1" applyBorder="1" applyAlignment="1">
      <alignment horizontal="center" vertical="center"/>
    </xf>
    <xf numFmtId="0" fontId="18" fillId="3" borderId="10" xfId="0" applyFont="1" applyFill="1" applyBorder="1" applyAlignment="1">
      <alignment horizontal="center" vertical="center"/>
    </xf>
    <xf numFmtId="0" fontId="18" fillId="3" borderId="22" xfId="0" applyFont="1" applyFill="1" applyBorder="1" applyAlignment="1">
      <alignment horizontal="center" vertical="center"/>
    </xf>
    <xf numFmtId="0" fontId="18" fillId="3" borderId="11" xfId="0" applyFont="1" applyFill="1" applyBorder="1" applyAlignment="1">
      <alignment horizontal="center" vertical="center"/>
    </xf>
    <xf numFmtId="0" fontId="26" fillId="3" borderId="21" xfId="0" applyFont="1" applyFill="1" applyBorder="1" applyAlignment="1" applyProtection="1">
      <alignment horizontal="center" vertical="center"/>
      <protection locked="0"/>
    </xf>
    <xf numFmtId="0" fontId="26" fillId="3" borderId="4" xfId="0" applyFont="1" applyFill="1" applyBorder="1" applyAlignment="1" applyProtection="1">
      <alignment horizontal="center" vertical="center"/>
      <protection locked="0"/>
    </xf>
    <xf numFmtId="0" fontId="26" fillId="3" borderId="10" xfId="0" applyFont="1" applyFill="1" applyBorder="1" applyAlignment="1" applyProtection="1">
      <alignment horizontal="center" vertical="center"/>
      <protection locked="0"/>
    </xf>
    <xf numFmtId="0" fontId="26" fillId="3" borderId="22" xfId="0" applyFont="1" applyFill="1" applyBorder="1" applyAlignment="1" applyProtection="1">
      <alignment horizontal="center" vertical="center"/>
      <protection locked="0"/>
    </xf>
    <xf numFmtId="0" fontId="26" fillId="3" borderId="5" xfId="0" applyFont="1" applyFill="1" applyBorder="1" applyAlignment="1" applyProtection="1">
      <alignment horizontal="center" vertical="center"/>
      <protection locked="0"/>
    </xf>
    <xf numFmtId="0" fontId="26" fillId="3" borderId="11" xfId="0" applyFont="1" applyFill="1" applyBorder="1" applyAlignment="1" applyProtection="1">
      <alignment horizontal="center" vertical="center"/>
      <protection locked="0"/>
    </xf>
    <xf numFmtId="0" fontId="21" fillId="3" borderId="13"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9" xfId="0" applyFont="1" applyFill="1" applyBorder="1" applyAlignment="1">
      <alignment horizontal="center" vertical="center"/>
    </xf>
    <xf numFmtId="0" fontId="21" fillId="3" borderId="16" xfId="0" applyFont="1" applyFill="1" applyBorder="1" applyAlignment="1">
      <alignment horizontal="center" vertical="center"/>
    </xf>
    <xf numFmtId="0" fontId="21" fillId="3" borderId="0" xfId="0" applyFont="1" applyFill="1" applyBorder="1" applyAlignment="1">
      <alignment horizontal="center" vertical="center"/>
    </xf>
    <xf numFmtId="0" fontId="21" fillId="3" borderId="17" xfId="0" applyFont="1" applyFill="1" applyBorder="1" applyAlignment="1">
      <alignment horizontal="center" vertical="center"/>
    </xf>
    <xf numFmtId="0" fontId="21" fillId="3" borderId="14"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12" xfId="0" applyFont="1" applyFill="1" applyBorder="1" applyAlignment="1">
      <alignment horizontal="center" vertical="center"/>
    </xf>
    <xf numFmtId="0" fontId="42" fillId="3" borderId="6" xfId="0" applyFont="1" applyFill="1" applyBorder="1" applyAlignment="1">
      <alignment horizontal="center" vertical="center" shrinkToFit="1"/>
    </xf>
    <xf numFmtId="0" fontId="42" fillId="3" borderId="7" xfId="0" applyFont="1" applyFill="1" applyBorder="1" applyAlignment="1">
      <alignment horizontal="center" vertical="center" shrinkToFit="1"/>
    </xf>
    <xf numFmtId="0" fontId="42" fillId="3" borderId="8" xfId="0" applyFont="1" applyFill="1" applyBorder="1" applyAlignment="1">
      <alignment horizontal="center" vertical="center" shrinkToFit="1"/>
    </xf>
    <xf numFmtId="49" fontId="19" fillId="3" borderId="5" xfId="0" applyNumberFormat="1" applyFont="1" applyFill="1" applyBorder="1" applyAlignment="1" applyProtection="1">
      <alignment horizontal="center" vertical="center"/>
      <protection locked="0"/>
    </xf>
    <xf numFmtId="0" fontId="19" fillId="3" borderId="5" xfId="0" applyFont="1" applyFill="1" applyBorder="1" applyAlignment="1" applyProtection="1">
      <alignment horizontal="center" vertical="center"/>
      <protection locked="0"/>
    </xf>
    <xf numFmtId="0" fontId="27" fillId="3" borderId="19" xfId="0" applyFont="1" applyFill="1" applyBorder="1" applyAlignment="1">
      <alignment horizontal="center" vertical="center"/>
    </xf>
    <xf numFmtId="0" fontId="27" fillId="3" borderId="15" xfId="0" applyFont="1" applyFill="1" applyBorder="1" applyAlignment="1">
      <alignment horizontal="center" vertical="center"/>
    </xf>
    <xf numFmtId="0" fontId="27" fillId="3" borderId="20" xfId="0" applyFont="1" applyFill="1" applyBorder="1" applyAlignment="1">
      <alignment horizontal="center" vertical="center"/>
    </xf>
    <xf numFmtId="0" fontId="19" fillId="3" borderId="13" xfId="0" applyFont="1" applyFill="1" applyBorder="1" applyAlignment="1">
      <alignment horizontal="center" vertical="center"/>
    </xf>
    <xf numFmtId="0" fontId="19" fillId="3" borderId="3" xfId="0" applyFont="1" applyFill="1" applyBorder="1" applyAlignment="1">
      <alignment horizontal="center" vertical="center"/>
    </xf>
    <xf numFmtId="0" fontId="6" fillId="3" borderId="0" xfId="0" applyFont="1" applyFill="1" applyAlignment="1">
      <alignment horizontal="left" vertical="center" indent="1"/>
    </xf>
    <xf numFmtId="0" fontId="39" fillId="3" borderId="0" xfId="0" applyFont="1" applyFill="1" applyAlignment="1">
      <alignment horizontal="left" vertical="center" indent="1"/>
    </xf>
    <xf numFmtId="0" fontId="41" fillId="6" borderId="0" xfId="0" applyFont="1" applyFill="1" applyAlignment="1">
      <alignment horizontal="left" vertical="center" wrapText="1" indent="1"/>
    </xf>
    <xf numFmtId="0" fontId="41" fillId="6" borderId="0" xfId="0" applyFont="1" applyFill="1" applyAlignment="1">
      <alignment horizontal="left" vertical="center" indent="1"/>
    </xf>
    <xf numFmtId="0" fontId="46" fillId="3" borderId="0" xfId="0" applyFont="1" applyFill="1" applyAlignment="1">
      <alignment horizontal="center" vertical="center"/>
    </xf>
    <xf numFmtId="0" fontId="28" fillId="3" borderId="19" xfId="0" applyFont="1" applyFill="1" applyBorder="1" applyAlignment="1">
      <alignment horizontal="center" vertical="center"/>
    </xf>
    <xf numFmtId="0" fontId="28" fillId="3" borderId="15" xfId="0" applyFont="1" applyFill="1" applyBorder="1" applyAlignment="1">
      <alignment horizontal="center" vertical="center"/>
    </xf>
    <xf numFmtId="0" fontId="28" fillId="3" borderId="20" xfId="0" applyFont="1" applyFill="1" applyBorder="1" applyAlignment="1">
      <alignment horizontal="center" vertical="center"/>
    </xf>
    <xf numFmtId="0" fontId="28" fillId="0" borderId="34" xfId="0" applyFont="1" applyBorder="1" applyAlignment="1" applyProtection="1">
      <alignment horizontal="left" vertical="center"/>
      <protection locked="0"/>
    </xf>
    <xf numFmtId="0" fontId="28" fillId="0" borderId="35" xfId="0" applyFont="1" applyBorder="1" applyAlignment="1" applyProtection="1">
      <alignment horizontal="left" vertical="center"/>
      <protection locked="0"/>
    </xf>
    <xf numFmtId="0" fontId="28" fillId="0" borderId="36" xfId="0" applyFont="1" applyBorder="1" applyAlignment="1" applyProtection="1">
      <alignment horizontal="left" vertical="center"/>
      <protection locked="0"/>
    </xf>
    <xf numFmtId="0" fontId="28" fillId="0" borderId="14" xfId="0" applyFont="1" applyBorder="1" applyAlignment="1" applyProtection="1">
      <alignment horizontal="left" vertical="center"/>
      <protection locked="0"/>
    </xf>
    <xf numFmtId="0" fontId="28" fillId="0" borderId="2" xfId="0" applyFont="1" applyBorder="1" applyAlignment="1" applyProtection="1">
      <alignment horizontal="left" vertical="center"/>
      <protection locked="0"/>
    </xf>
    <xf numFmtId="0" fontId="28" fillId="0" borderId="12" xfId="0" applyFont="1" applyBorder="1" applyAlignment="1" applyProtection="1">
      <alignment horizontal="left" vertical="center"/>
      <protection locked="0"/>
    </xf>
    <xf numFmtId="49" fontId="19" fillId="3" borderId="3" xfId="0" applyNumberFormat="1" applyFont="1" applyFill="1" applyBorder="1" applyAlignment="1" applyProtection="1">
      <alignment horizontal="center" vertical="center"/>
      <protection locked="0"/>
    </xf>
    <xf numFmtId="0" fontId="19" fillId="3" borderId="3" xfId="0" applyNumberFormat="1" applyFont="1" applyFill="1" applyBorder="1" applyAlignment="1" applyProtection="1">
      <alignment horizontal="center" vertical="center"/>
      <protection locked="0"/>
    </xf>
    <xf numFmtId="0" fontId="19" fillId="3" borderId="3" xfId="0" applyFont="1" applyFill="1" applyBorder="1" applyAlignment="1" applyProtection="1">
      <alignment horizontal="center" vertical="center"/>
      <protection locked="0"/>
    </xf>
    <xf numFmtId="0" fontId="19" fillId="3" borderId="21"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10" xfId="0" applyFont="1" applyFill="1" applyBorder="1" applyAlignment="1">
      <alignment horizontal="center" vertical="center"/>
    </xf>
    <xf numFmtId="0" fontId="19" fillId="3" borderId="22" xfId="0" applyFont="1" applyFill="1" applyBorder="1" applyAlignment="1">
      <alignment horizontal="center" vertical="center"/>
    </xf>
    <xf numFmtId="0" fontId="19" fillId="3" borderId="5" xfId="0" applyFont="1" applyFill="1" applyBorder="1" applyAlignment="1">
      <alignment horizontal="center" vertical="center"/>
    </xf>
    <xf numFmtId="0" fontId="19" fillId="3" borderId="11" xfId="0" applyFont="1" applyFill="1" applyBorder="1" applyAlignment="1">
      <alignment horizontal="center" vertical="center"/>
    </xf>
    <xf numFmtId="0" fontId="9" fillId="0" borderId="21"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27" fillId="3" borderId="0" xfId="0" applyFont="1" applyFill="1" applyAlignment="1">
      <alignment horizontal="right"/>
    </xf>
    <xf numFmtId="0" fontId="19" fillId="3" borderId="9" xfId="0" applyFont="1" applyFill="1" applyBorder="1" applyAlignment="1">
      <alignment horizontal="center" vertical="center"/>
    </xf>
    <xf numFmtId="0" fontId="19" fillId="3" borderId="9" xfId="0" applyFont="1" applyFill="1" applyBorder="1" applyAlignment="1" applyProtection="1">
      <alignment horizontal="center" vertical="center"/>
      <protection locked="0"/>
    </xf>
    <xf numFmtId="0" fontId="33" fillId="3" borderId="2" xfId="0" applyFont="1" applyFill="1" applyBorder="1" applyAlignment="1">
      <alignment horizontal="left" vertical="center" indent="1"/>
    </xf>
    <xf numFmtId="0" fontId="27" fillId="3" borderId="19" xfId="0" applyFont="1" applyFill="1" applyBorder="1" applyAlignment="1" applyProtection="1">
      <alignment horizontal="left" vertical="center" indent="1"/>
      <protection locked="0"/>
    </xf>
    <xf numFmtId="0" fontId="27" fillId="3" borderId="15" xfId="0" applyFont="1" applyFill="1" applyBorder="1" applyAlignment="1" applyProtection="1">
      <alignment horizontal="left" vertical="center" indent="1"/>
      <protection locked="0"/>
    </xf>
    <xf numFmtId="0" fontId="27" fillId="3" borderId="20" xfId="0" applyFont="1" applyFill="1" applyBorder="1" applyAlignment="1" applyProtection="1">
      <alignment horizontal="left" vertical="center" indent="1"/>
      <protection locked="0"/>
    </xf>
    <xf numFmtId="0" fontId="44" fillId="0" borderId="16" xfId="0" applyFont="1" applyBorder="1" applyAlignment="1" applyProtection="1">
      <alignment horizontal="center" vertical="center"/>
      <protection locked="0"/>
    </xf>
    <xf numFmtId="0" fontId="44" fillId="0" borderId="0" xfId="0" applyFont="1" applyBorder="1" applyAlignment="1" applyProtection="1">
      <alignment horizontal="center" vertical="center"/>
      <protection locked="0"/>
    </xf>
    <xf numFmtId="0" fontId="44" fillId="0" borderId="17" xfId="0" applyFont="1" applyBorder="1" applyAlignment="1" applyProtection="1">
      <alignment horizontal="center" vertical="center"/>
      <protection locked="0"/>
    </xf>
    <xf numFmtId="0" fontId="44" fillId="0" borderId="14" xfId="0" applyFont="1" applyBorder="1" applyAlignment="1" applyProtection="1">
      <alignment horizontal="center" vertical="center"/>
      <protection locked="0"/>
    </xf>
    <xf numFmtId="0" fontId="44" fillId="0" borderId="2" xfId="0" applyFont="1" applyBorder="1" applyAlignment="1" applyProtection="1">
      <alignment horizontal="center" vertical="center"/>
      <protection locked="0"/>
    </xf>
    <xf numFmtId="0" fontId="44" fillId="0" borderId="12" xfId="0" applyFont="1" applyBorder="1" applyAlignment="1" applyProtection="1">
      <alignment horizontal="center" vertical="center"/>
      <protection locked="0"/>
    </xf>
    <xf numFmtId="0" fontId="19" fillId="3" borderId="21" xfId="0" applyFont="1" applyFill="1" applyBorder="1" applyAlignment="1">
      <alignment horizontal="center" vertical="center" wrapText="1"/>
    </xf>
    <xf numFmtId="0" fontId="43" fillId="3" borderId="13" xfId="0" applyFont="1" applyFill="1" applyBorder="1" applyAlignment="1">
      <alignment horizontal="center" vertical="center"/>
    </xf>
    <xf numFmtId="0" fontId="43" fillId="3" borderId="3" xfId="0" applyFont="1" applyFill="1" applyBorder="1" applyAlignment="1">
      <alignment horizontal="center" vertical="center"/>
    </xf>
    <xf numFmtId="0" fontId="43" fillId="3" borderId="9" xfId="0" applyFont="1" applyFill="1" applyBorder="1" applyAlignment="1">
      <alignment horizontal="center" vertical="center"/>
    </xf>
    <xf numFmtId="0" fontId="43" fillId="3" borderId="16" xfId="0" applyFont="1" applyFill="1" applyBorder="1" applyAlignment="1">
      <alignment horizontal="center" vertical="center"/>
    </xf>
    <xf numFmtId="0" fontId="43" fillId="3" borderId="0" xfId="0" applyFont="1" applyFill="1" applyBorder="1" applyAlignment="1">
      <alignment horizontal="center" vertical="center"/>
    </xf>
    <xf numFmtId="0" fontId="43" fillId="3" borderId="17" xfId="0" applyFont="1" applyFill="1" applyBorder="1" applyAlignment="1">
      <alignment horizontal="center" vertical="center"/>
    </xf>
    <xf numFmtId="0" fontId="43" fillId="3" borderId="13" xfId="0" applyFont="1" applyFill="1" applyBorder="1" applyAlignment="1">
      <alignment horizontal="center" vertical="center" wrapText="1"/>
    </xf>
    <xf numFmtId="0" fontId="43" fillId="3" borderId="3" xfId="0" applyFont="1" applyFill="1" applyBorder="1" applyAlignment="1">
      <alignment horizontal="center" vertical="center" wrapText="1"/>
    </xf>
    <xf numFmtId="0" fontId="43" fillId="3" borderId="9" xfId="0" applyFont="1" applyFill="1" applyBorder="1" applyAlignment="1">
      <alignment horizontal="center" vertical="center" wrapText="1"/>
    </xf>
    <xf numFmtId="0" fontId="43" fillId="3" borderId="16" xfId="0" applyFont="1" applyFill="1" applyBorder="1" applyAlignment="1">
      <alignment horizontal="center" vertical="center" wrapText="1"/>
    </xf>
    <xf numFmtId="0" fontId="43" fillId="3" borderId="0" xfId="0" applyFont="1" applyFill="1" applyBorder="1" applyAlignment="1">
      <alignment horizontal="center" vertical="center" wrapText="1"/>
    </xf>
    <xf numFmtId="0" fontId="43" fillId="3" borderId="17" xfId="0" applyFont="1" applyFill="1" applyBorder="1" applyAlignment="1">
      <alignment horizontal="center" vertical="center" wrapText="1"/>
    </xf>
    <xf numFmtId="0" fontId="43" fillId="3" borderId="14" xfId="0" applyFont="1" applyFill="1" applyBorder="1" applyAlignment="1">
      <alignment horizontal="center" vertical="center" wrapText="1"/>
    </xf>
    <xf numFmtId="0" fontId="43" fillId="3" borderId="2" xfId="0" applyFont="1" applyFill="1" applyBorder="1" applyAlignment="1">
      <alignment horizontal="center" vertical="center" wrapText="1"/>
    </xf>
    <xf numFmtId="0" fontId="43" fillId="3" borderId="12" xfId="0" applyFont="1" applyFill="1" applyBorder="1" applyAlignment="1">
      <alignment horizontal="center" vertical="center" wrapText="1"/>
    </xf>
    <xf numFmtId="0" fontId="28" fillId="0" borderId="16"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28" fillId="0" borderId="17" xfId="0" applyFont="1" applyBorder="1" applyAlignment="1" applyProtection="1">
      <alignment horizontal="center" vertical="center"/>
      <protection locked="0"/>
    </xf>
    <xf numFmtId="0" fontId="28" fillId="0" borderId="14" xfId="0" applyFont="1" applyBorder="1" applyAlignment="1" applyProtection="1">
      <alignment horizontal="center" vertical="center"/>
      <protection locked="0"/>
    </xf>
    <xf numFmtId="0" fontId="28" fillId="0" borderId="2" xfId="0" applyFont="1" applyBorder="1" applyAlignment="1" applyProtection="1">
      <alignment horizontal="center" vertical="center"/>
      <protection locked="0"/>
    </xf>
    <xf numFmtId="0" fontId="28" fillId="0" borderId="12" xfId="0" applyFont="1" applyBorder="1" applyAlignment="1" applyProtection="1">
      <alignment horizontal="center" vertical="center"/>
      <protection locked="0"/>
    </xf>
    <xf numFmtId="0" fontId="30" fillId="3" borderId="21" xfId="0" applyFont="1" applyFill="1" applyBorder="1" applyAlignment="1" applyProtection="1">
      <alignment horizontal="left" vertical="center" indent="1"/>
      <protection locked="0"/>
    </xf>
    <xf numFmtId="0" fontId="30" fillId="3" borderId="4" xfId="0" applyFont="1" applyFill="1" applyBorder="1" applyAlignment="1" applyProtection="1">
      <alignment horizontal="left" vertical="center" indent="1"/>
      <protection locked="0"/>
    </xf>
    <xf numFmtId="0" fontId="30" fillId="3" borderId="10" xfId="0" applyFont="1" applyFill="1" applyBorder="1" applyAlignment="1" applyProtection="1">
      <alignment horizontal="left" vertical="center" indent="1"/>
      <protection locked="0"/>
    </xf>
    <xf numFmtId="0" fontId="30" fillId="3" borderId="22" xfId="0" applyFont="1" applyFill="1" applyBorder="1" applyAlignment="1" applyProtection="1">
      <alignment horizontal="left" vertical="center" indent="1"/>
      <protection locked="0"/>
    </xf>
    <xf numFmtId="0" fontId="30" fillId="3" borderId="5" xfId="0" applyFont="1" applyFill="1" applyBorder="1" applyAlignment="1" applyProtection="1">
      <alignment horizontal="left" vertical="center" indent="1"/>
      <protection locked="0"/>
    </xf>
    <xf numFmtId="0" fontId="30" fillId="3" borderId="11" xfId="0" applyFont="1" applyFill="1" applyBorder="1" applyAlignment="1" applyProtection="1">
      <alignment horizontal="left" vertical="center" indent="1"/>
      <protection locked="0"/>
    </xf>
    <xf numFmtId="0" fontId="19" fillId="3" borderId="0" xfId="0" applyFont="1" applyFill="1" applyBorder="1" applyAlignment="1" applyProtection="1">
      <alignment horizontal="left" vertical="center" indent="1"/>
      <protection locked="0"/>
    </xf>
    <xf numFmtId="0" fontId="19" fillId="3" borderId="17" xfId="0" applyFont="1" applyFill="1" applyBorder="1" applyAlignment="1" applyProtection="1">
      <alignment horizontal="left" vertical="center" indent="1"/>
      <protection locked="0"/>
    </xf>
    <xf numFmtId="0" fontId="27" fillId="3" borderId="19" xfId="0" applyFont="1" applyFill="1" applyBorder="1" applyAlignment="1" applyProtection="1">
      <alignment horizontal="center" vertical="center"/>
      <protection locked="0"/>
    </xf>
    <xf numFmtId="0" fontId="27" fillId="3" borderId="15" xfId="0" applyFont="1" applyFill="1" applyBorder="1" applyAlignment="1" applyProtection="1">
      <alignment horizontal="center" vertical="center"/>
      <protection locked="0"/>
    </xf>
    <xf numFmtId="0" fontId="27" fillId="3" borderId="20" xfId="0" applyFont="1" applyFill="1" applyBorder="1" applyAlignment="1" applyProtection="1">
      <alignment horizontal="center" vertical="center"/>
      <protection locked="0"/>
    </xf>
    <xf numFmtId="0" fontId="45" fillId="3" borderId="0" xfId="0" applyFont="1" applyFill="1" applyAlignment="1">
      <alignment horizontal="center" vertical="center"/>
    </xf>
    <xf numFmtId="0" fontId="19" fillId="3" borderId="0" xfId="0" applyFont="1" applyFill="1" applyBorder="1" applyAlignment="1">
      <alignment horizontal="left" vertical="center"/>
    </xf>
    <xf numFmtId="0" fontId="26" fillId="3" borderId="0" xfId="0" applyFont="1" applyFill="1" applyBorder="1" applyAlignment="1">
      <alignment horizontal="left" vertical="center"/>
    </xf>
    <xf numFmtId="0" fontId="24" fillId="3" borderId="0" xfId="0" applyFont="1" applyFill="1" applyBorder="1" applyAlignment="1">
      <alignment horizontal="center" vertical="center"/>
    </xf>
    <xf numFmtId="0" fontId="24" fillId="3" borderId="2" xfId="0" applyFont="1" applyFill="1" applyBorder="1" applyAlignment="1">
      <alignment horizontal="center" vertical="center"/>
    </xf>
    <xf numFmtId="0" fontId="42" fillId="0" borderId="4" xfId="0" applyFont="1" applyBorder="1" applyAlignment="1" applyProtection="1">
      <alignment horizontal="center" vertical="center"/>
      <protection locked="0"/>
    </xf>
    <xf numFmtId="0" fontId="42" fillId="0" borderId="5" xfId="0" applyFont="1" applyBorder="1" applyAlignment="1" applyProtection="1">
      <alignment horizontal="center" vertical="center"/>
      <protection locked="0"/>
    </xf>
    <xf numFmtId="0" fontId="42" fillId="0" borderId="21" xfId="0" applyFont="1" applyBorder="1" applyAlignment="1" applyProtection="1">
      <alignment horizontal="center" vertical="center"/>
      <protection locked="0"/>
    </xf>
    <xf numFmtId="0" fontId="42" fillId="0" borderId="10" xfId="0" applyFont="1" applyBorder="1" applyAlignment="1" applyProtection="1">
      <alignment horizontal="center" vertical="center"/>
      <protection locked="0"/>
    </xf>
    <xf numFmtId="0" fontId="42" fillId="0" borderId="22" xfId="0" applyFont="1" applyBorder="1" applyAlignment="1" applyProtection="1">
      <alignment horizontal="center" vertical="center"/>
      <protection locked="0"/>
    </xf>
    <xf numFmtId="0" fontId="42" fillId="0" borderId="11" xfId="0" applyFont="1" applyBorder="1" applyAlignment="1" applyProtection="1">
      <alignment horizontal="center" vertical="center"/>
      <protection locked="0"/>
    </xf>
    <xf numFmtId="0" fontId="42" fillId="0" borderId="4" xfId="0" applyFont="1" applyFill="1" applyBorder="1" applyAlignment="1" applyProtection="1">
      <alignment horizontal="center" vertical="center"/>
      <protection locked="0"/>
    </xf>
    <xf numFmtId="0" fontId="42" fillId="0" borderId="5" xfId="0" applyFont="1" applyFill="1" applyBorder="1" applyAlignment="1" applyProtection="1">
      <alignment horizontal="center" vertical="center"/>
      <protection locked="0"/>
    </xf>
    <xf numFmtId="0" fontId="42" fillId="0" borderId="21" xfId="0" applyFont="1" applyFill="1" applyBorder="1" applyAlignment="1" applyProtection="1">
      <alignment horizontal="center" vertical="center"/>
      <protection locked="0"/>
    </xf>
    <xf numFmtId="0" fontId="42" fillId="0" borderId="10" xfId="0" applyFont="1" applyFill="1" applyBorder="1" applyAlignment="1" applyProtection="1">
      <alignment horizontal="center" vertical="center"/>
      <protection locked="0"/>
    </xf>
    <xf numFmtId="0" fontId="42" fillId="0" borderId="22" xfId="0" applyFont="1" applyFill="1" applyBorder="1" applyAlignment="1" applyProtection="1">
      <alignment horizontal="center" vertical="center"/>
      <protection locked="0"/>
    </xf>
    <xf numFmtId="0" fontId="42" fillId="0" borderId="11" xfId="0" applyFont="1" applyFill="1" applyBorder="1" applyAlignment="1" applyProtection="1">
      <alignment horizontal="center" vertical="center"/>
      <protection locked="0"/>
    </xf>
    <xf numFmtId="0" fontId="28" fillId="3" borderId="0" xfId="0" applyFont="1" applyFill="1" applyBorder="1" applyAlignment="1">
      <alignment horizontal="center" vertical="center"/>
    </xf>
    <xf numFmtId="0" fontId="28" fillId="3" borderId="35" xfId="0" applyFont="1" applyFill="1" applyBorder="1" applyAlignment="1">
      <alignment horizontal="center" vertical="center"/>
    </xf>
    <xf numFmtId="0" fontId="29" fillId="3" borderId="14" xfId="0" applyFont="1" applyFill="1" applyBorder="1" applyAlignment="1">
      <alignment horizontal="right" vertical="center"/>
    </xf>
    <xf numFmtId="0" fontId="29" fillId="3" borderId="2" xfId="0" applyFont="1" applyFill="1" applyBorder="1" applyAlignment="1">
      <alignment horizontal="right" vertical="center"/>
    </xf>
    <xf numFmtId="0" fontId="29" fillId="3" borderId="12" xfId="0" applyFont="1" applyFill="1" applyBorder="1" applyAlignment="1">
      <alignment horizontal="right" vertical="center"/>
    </xf>
    <xf numFmtId="176" fontId="24" fillId="3" borderId="0" xfId="0" applyNumberFormat="1" applyFont="1" applyFill="1" applyBorder="1" applyAlignment="1">
      <alignment horizontal="right" vertical="center"/>
    </xf>
    <xf numFmtId="0" fontId="26" fillId="3" borderId="0" xfId="0" applyNumberFormat="1" applyFont="1" applyFill="1" applyBorder="1" applyAlignment="1">
      <alignment horizontal="right" vertical="center" shrinkToFit="1"/>
    </xf>
    <xf numFmtId="0" fontId="30" fillId="3" borderId="0" xfId="0" applyFont="1" applyFill="1" applyBorder="1" applyAlignment="1">
      <alignment horizontal="left" vertical="center"/>
    </xf>
    <xf numFmtId="0" fontId="19" fillId="3" borderId="0" xfId="0" applyFont="1" applyFill="1" applyBorder="1" applyAlignment="1">
      <alignment horizontal="center" vertical="center"/>
    </xf>
    <xf numFmtId="49" fontId="19" fillId="3" borderId="5" xfId="0" applyNumberFormat="1" applyFont="1" applyFill="1" applyBorder="1" applyAlignment="1" applyProtection="1">
      <alignment horizontal="left" vertical="center"/>
      <protection locked="0"/>
    </xf>
    <xf numFmtId="0" fontId="28" fillId="0" borderId="19" xfId="0" applyFont="1" applyBorder="1" applyAlignment="1">
      <alignment horizontal="center" vertical="center"/>
    </xf>
    <xf numFmtId="0" fontId="28" fillId="0" borderId="15" xfId="0" applyFont="1" applyBorder="1" applyAlignment="1">
      <alignment horizontal="center" vertical="center"/>
    </xf>
    <xf numFmtId="0" fontId="28" fillId="0" borderId="20" xfId="0" applyFont="1" applyBorder="1" applyAlignment="1">
      <alignment horizontal="center" vertical="center"/>
    </xf>
    <xf numFmtId="0" fontId="42" fillId="3" borderId="13" xfId="0" applyFont="1" applyFill="1" applyBorder="1" applyAlignment="1">
      <alignment horizontal="center" vertical="center"/>
    </xf>
    <xf numFmtId="0" fontId="42" fillId="3" borderId="3" xfId="0" applyFont="1" applyFill="1" applyBorder="1" applyAlignment="1">
      <alignment horizontal="center" vertical="center"/>
    </xf>
    <xf numFmtId="0" fontId="42" fillId="3" borderId="9" xfId="0" applyFont="1" applyFill="1" applyBorder="1" applyAlignment="1">
      <alignment horizontal="center" vertical="center"/>
    </xf>
    <xf numFmtId="0" fontId="19" fillId="0" borderId="34" xfId="0" applyFont="1" applyBorder="1" applyAlignment="1" applyProtection="1">
      <alignment horizontal="center" vertical="center"/>
      <protection locked="0"/>
    </xf>
    <xf numFmtId="0" fontId="19" fillId="0" borderId="36" xfId="0" applyFont="1" applyBorder="1" applyAlignment="1" applyProtection="1">
      <alignment horizontal="center" vertical="center"/>
      <protection locked="0"/>
    </xf>
    <xf numFmtId="0" fontId="42" fillId="3" borderId="21" xfId="0" applyFont="1" applyFill="1" applyBorder="1" applyAlignment="1" applyProtection="1">
      <alignment horizontal="center" vertical="center"/>
      <protection locked="0"/>
    </xf>
    <xf numFmtId="0" fontId="42" fillId="3" borderId="10" xfId="0" applyFont="1" applyFill="1" applyBorder="1" applyAlignment="1" applyProtection="1">
      <alignment horizontal="center" vertical="center"/>
      <protection locked="0"/>
    </xf>
    <xf numFmtId="0" fontId="42" fillId="3" borderId="22" xfId="0" applyFont="1" applyFill="1" applyBorder="1" applyAlignment="1" applyProtection="1">
      <alignment horizontal="center" vertical="center"/>
      <protection locked="0"/>
    </xf>
    <xf numFmtId="0" fontId="42" fillId="3" borderId="11" xfId="0" applyFont="1" applyFill="1" applyBorder="1" applyAlignment="1" applyProtection="1">
      <alignment horizontal="center" vertical="center"/>
      <protection locked="0"/>
    </xf>
    <xf numFmtId="0" fontId="42" fillId="0" borderId="4" xfId="0" applyFont="1" applyBorder="1" applyAlignment="1">
      <alignment horizontal="center" vertical="center"/>
    </xf>
    <xf numFmtId="0" fontId="42" fillId="0" borderId="5" xfId="0" applyFont="1" applyBorder="1" applyAlignment="1">
      <alignment horizontal="center" vertical="center"/>
    </xf>
    <xf numFmtId="0" fontId="42" fillId="0" borderId="21" xfId="0" applyFont="1" applyBorder="1" applyAlignment="1">
      <alignment horizontal="center" vertical="center"/>
    </xf>
    <xf numFmtId="0" fontId="42" fillId="0" borderId="10" xfId="0" applyFont="1" applyBorder="1" applyAlignment="1">
      <alignment horizontal="center" vertical="center"/>
    </xf>
    <xf numFmtId="0" fontId="42" fillId="0" borderId="22" xfId="0" applyFont="1" applyBorder="1" applyAlignment="1">
      <alignment horizontal="center" vertical="center"/>
    </xf>
    <xf numFmtId="0" fontId="42" fillId="0" borderId="11" xfId="0" applyFont="1" applyBorder="1" applyAlignment="1">
      <alignment horizontal="center" vertical="center"/>
    </xf>
    <xf numFmtId="0" fontId="26" fillId="4" borderId="0" xfId="0" applyFont="1" applyFill="1" applyAlignment="1">
      <alignment horizontal="left" vertical="center"/>
    </xf>
    <xf numFmtId="0" fontId="50" fillId="4" borderId="2" xfId="0" applyFont="1" applyFill="1" applyBorder="1" applyAlignment="1">
      <alignment horizontal="center" vertical="center"/>
    </xf>
    <xf numFmtId="176" fontId="51" fillId="4" borderId="0" xfId="0" applyNumberFormat="1" applyFont="1" applyFill="1" applyAlignment="1">
      <alignment horizontal="center" vertical="center"/>
    </xf>
    <xf numFmtId="0" fontId="51" fillId="4" borderId="2" xfId="0" applyFont="1" applyFill="1" applyBorder="1" applyAlignment="1">
      <alignment horizontal="center" vertical="center"/>
    </xf>
    <xf numFmtId="0" fontId="36" fillId="4" borderId="0" xfId="0" applyFont="1" applyFill="1" applyAlignment="1">
      <alignment horizontal="center" vertical="center"/>
    </xf>
    <xf numFmtId="0" fontId="26" fillId="4" borderId="0" xfId="0" applyFont="1" applyFill="1">
      <alignment vertical="center"/>
    </xf>
    <xf numFmtId="0" fontId="19" fillId="4" borderId="3" xfId="0" applyFont="1" applyFill="1" applyBorder="1" applyAlignment="1" applyProtection="1">
      <alignment horizontal="center" vertical="center"/>
      <protection locked="0"/>
    </xf>
    <xf numFmtId="0" fontId="30" fillId="4" borderId="66" xfId="0" applyFont="1" applyFill="1" applyBorder="1" applyAlignment="1">
      <alignment horizontal="center" vertical="center"/>
    </xf>
    <xf numFmtId="0" fontId="30" fillId="4" borderId="67" xfId="0" applyFont="1" applyFill="1" applyBorder="1" applyAlignment="1">
      <alignment horizontal="center" vertical="center"/>
    </xf>
    <xf numFmtId="0" fontId="30" fillId="4" borderId="68" xfId="0" applyFont="1" applyFill="1" applyBorder="1" applyAlignment="1">
      <alignment horizontal="center" vertical="center"/>
    </xf>
    <xf numFmtId="0" fontId="48" fillId="0" borderId="69" xfId="0" applyFont="1" applyBorder="1" applyAlignment="1">
      <alignment horizontal="center" vertical="center"/>
    </xf>
    <xf numFmtId="0" fontId="48" fillId="0" borderId="70" xfId="0" applyFont="1" applyBorder="1" applyAlignment="1">
      <alignment horizontal="center" vertical="center"/>
    </xf>
    <xf numFmtId="0" fontId="49" fillId="0" borderId="70" xfId="0" applyFont="1" applyBorder="1" applyAlignment="1">
      <alignment horizontal="center" vertical="center"/>
    </xf>
    <xf numFmtId="0" fontId="49" fillId="0" borderId="71" xfId="0" applyFont="1" applyBorder="1" applyAlignment="1">
      <alignment horizontal="center" vertical="center"/>
    </xf>
    <xf numFmtId="0" fontId="26" fillId="4" borderId="21" xfId="0" applyFont="1" applyFill="1" applyBorder="1" applyAlignment="1" applyProtection="1">
      <alignment horizontal="center" vertical="center"/>
      <protection locked="0"/>
    </xf>
    <xf numFmtId="0" fontId="26" fillId="4" borderId="4" xfId="0" applyFont="1" applyFill="1" applyBorder="1" applyAlignment="1" applyProtection="1">
      <alignment horizontal="center" vertical="center"/>
      <protection locked="0"/>
    </xf>
    <xf numFmtId="0" fontId="26" fillId="4" borderId="10" xfId="0" applyFont="1" applyFill="1" applyBorder="1" applyAlignment="1" applyProtection="1">
      <alignment horizontal="center" vertical="center"/>
      <protection locked="0"/>
    </xf>
    <xf numFmtId="0" fontId="26" fillId="4" borderId="22" xfId="0" applyFont="1" applyFill="1" applyBorder="1" applyAlignment="1" applyProtection="1">
      <alignment horizontal="center" vertical="center"/>
      <protection locked="0"/>
    </xf>
    <xf numFmtId="0" fontId="26" fillId="4" borderId="5" xfId="0" applyFont="1" applyFill="1" applyBorder="1" applyAlignment="1" applyProtection="1">
      <alignment horizontal="center" vertical="center"/>
      <protection locked="0"/>
    </xf>
    <xf numFmtId="0" fontId="26" fillId="4" borderId="11" xfId="0" applyFont="1" applyFill="1" applyBorder="1" applyAlignment="1" applyProtection="1">
      <alignment horizontal="center" vertical="center"/>
      <protection locked="0"/>
    </xf>
    <xf numFmtId="0" fontId="19" fillId="4" borderId="21" xfId="0" applyFont="1" applyFill="1" applyBorder="1" applyAlignment="1">
      <alignment horizontal="center" vertical="center"/>
    </xf>
    <xf numFmtId="0" fontId="19" fillId="4" borderId="4" xfId="0" applyFont="1" applyFill="1" applyBorder="1" applyAlignment="1">
      <alignment horizontal="center" vertical="center"/>
    </xf>
    <xf numFmtId="0" fontId="19" fillId="4" borderId="4" xfId="0" applyFont="1" applyFill="1" applyBorder="1" applyAlignment="1" applyProtection="1">
      <alignment horizontal="center" vertical="center"/>
      <protection locked="0"/>
    </xf>
    <xf numFmtId="0" fontId="19" fillId="4" borderId="21" xfId="0" applyFont="1" applyFill="1" applyBorder="1" applyAlignment="1">
      <alignment horizontal="center" vertical="center" wrapText="1"/>
    </xf>
    <xf numFmtId="0" fontId="19" fillId="4" borderId="10" xfId="0" applyFont="1" applyFill="1" applyBorder="1" applyAlignment="1">
      <alignment horizontal="center" vertical="center"/>
    </xf>
    <xf numFmtId="0" fontId="19" fillId="4" borderId="22" xfId="0" applyFont="1" applyFill="1" applyBorder="1" applyAlignment="1">
      <alignment horizontal="center" vertical="center"/>
    </xf>
    <xf numFmtId="0" fontId="19" fillId="4" borderId="5" xfId="0" applyFont="1" applyFill="1" applyBorder="1" applyAlignment="1">
      <alignment horizontal="center" vertical="center"/>
    </xf>
    <xf numFmtId="0" fontId="19" fillId="4" borderId="11" xfId="0" applyFont="1" applyFill="1" applyBorder="1" applyAlignment="1">
      <alignment horizontal="center" vertical="center"/>
    </xf>
    <xf numFmtId="0" fontId="47" fillId="4" borderId="0" xfId="0" applyFont="1" applyFill="1" applyAlignment="1">
      <alignment horizontal="center" vertical="center"/>
    </xf>
    <xf numFmtId="0" fontId="27" fillId="4" borderId="19" xfId="0" applyFont="1" applyFill="1" applyBorder="1" applyAlignment="1">
      <alignment horizontal="center" vertical="center"/>
    </xf>
    <xf numFmtId="0" fontId="27" fillId="4" borderId="15" xfId="0" applyFont="1" applyFill="1" applyBorder="1" applyAlignment="1">
      <alignment horizontal="center" vertical="center"/>
    </xf>
    <xf numFmtId="0" fontId="27" fillId="4" borderId="20" xfId="0" applyFont="1" applyFill="1" applyBorder="1" applyAlignment="1">
      <alignment horizontal="center" vertical="center"/>
    </xf>
    <xf numFmtId="0" fontId="27" fillId="4" borderId="19" xfId="0" applyFont="1" applyFill="1" applyBorder="1" applyAlignment="1" applyProtection="1">
      <alignment horizontal="center" vertical="center"/>
      <protection locked="0"/>
    </xf>
    <xf numFmtId="0" fontId="27" fillId="4" borderId="15" xfId="0" applyFont="1" applyFill="1" applyBorder="1" applyAlignment="1" applyProtection="1">
      <alignment horizontal="center" vertical="center"/>
      <protection locked="0"/>
    </xf>
    <xf numFmtId="0" fontId="27" fillId="4" borderId="20" xfId="0" applyFont="1" applyFill="1" applyBorder="1" applyAlignment="1" applyProtection="1">
      <alignment horizontal="center" vertical="center"/>
      <protection locked="0"/>
    </xf>
    <xf numFmtId="0" fontId="21" fillId="4" borderId="13"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9"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0" xfId="0" applyFont="1" applyFill="1" applyBorder="1" applyAlignment="1">
      <alignment horizontal="center" vertical="center"/>
    </xf>
    <xf numFmtId="0" fontId="21" fillId="4" borderId="17" xfId="0" applyFont="1" applyFill="1" applyBorder="1" applyAlignment="1">
      <alignment horizontal="center" vertical="center"/>
    </xf>
    <xf numFmtId="0" fontId="21" fillId="4" borderId="14"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12" xfId="0" applyFont="1" applyFill="1" applyBorder="1" applyAlignment="1">
      <alignment horizontal="center" vertical="center"/>
    </xf>
    <xf numFmtId="0" fontId="19" fillId="4" borderId="13"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14" xfId="0" applyFont="1" applyFill="1" applyBorder="1" applyAlignment="1">
      <alignment horizontal="center" vertical="center"/>
    </xf>
    <xf numFmtId="0" fontId="19" fillId="4" borderId="2" xfId="0" applyFont="1" applyFill="1" applyBorder="1" applyAlignment="1">
      <alignment horizontal="center" vertical="center"/>
    </xf>
    <xf numFmtId="49" fontId="19" fillId="4" borderId="5" xfId="0" applyNumberFormat="1" applyFont="1" applyFill="1" applyBorder="1" applyAlignment="1" applyProtection="1">
      <alignment horizontal="left" vertical="center"/>
      <protection locked="0"/>
    </xf>
    <xf numFmtId="0" fontId="19" fillId="4" borderId="5" xfId="0" applyFont="1" applyFill="1" applyBorder="1" applyAlignment="1" applyProtection="1">
      <alignment horizontal="center" vertical="center"/>
      <protection locked="0"/>
    </xf>
    <xf numFmtId="0" fontId="39" fillId="4" borderId="0" xfId="0" applyFont="1" applyFill="1" applyAlignment="1">
      <alignment horizontal="left" vertical="center" indent="1"/>
    </xf>
    <xf numFmtId="0" fontId="27" fillId="4" borderId="19" xfId="0" applyFont="1" applyFill="1" applyBorder="1" applyAlignment="1" applyProtection="1">
      <alignment horizontal="left" vertical="center" indent="1"/>
      <protection locked="0"/>
    </xf>
    <xf numFmtId="0" fontId="27" fillId="4" borderId="15" xfId="0" applyFont="1" applyFill="1" applyBorder="1" applyAlignment="1" applyProtection="1">
      <alignment horizontal="left" vertical="center" indent="1"/>
      <protection locked="0"/>
    </xf>
    <xf numFmtId="0" fontId="27" fillId="4" borderId="20" xfId="0" applyFont="1" applyFill="1" applyBorder="1" applyAlignment="1" applyProtection="1">
      <alignment horizontal="left" vertical="center" indent="1"/>
      <protection locked="0"/>
    </xf>
    <xf numFmtId="0" fontId="19" fillId="4" borderId="9" xfId="0" applyFont="1" applyFill="1" applyBorder="1" applyAlignment="1">
      <alignment horizontal="center" vertical="center"/>
    </xf>
    <xf numFmtId="0" fontId="19" fillId="4" borderId="9" xfId="0" applyFont="1" applyFill="1" applyBorder="1" applyAlignment="1" applyProtection="1">
      <alignment horizontal="center" vertical="center"/>
      <protection locked="0"/>
    </xf>
    <xf numFmtId="0" fontId="30" fillId="4" borderId="21" xfId="0" applyFont="1" applyFill="1" applyBorder="1" applyAlignment="1" applyProtection="1">
      <alignment horizontal="left" vertical="center" indent="1"/>
      <protection locked="0"/>
    </xf>
    <xf numFmtId="0" fontId="30" fillId="4" borderId="4" xfId="0" applyFont="1" applyFill="1" applyBorder="1" applyAlignment="1" applyProtection="1">
      <alignment horizontal="left" vertical="center" indent="1"/>
      <protection locked="0"/>
    </xf>
    <xf numFmtId="0" fontId="30" fillId="4" borderId="10" xfId="0" applyFont="1" applyFill="1" applyBorder="1" applyAlignment="1" applyProtection="1">
      <alignment horizontal="left" vertical="center" indent="1"/>
      <protection locked="0"/>
    </xf>
    <xf numFmtId="0" fontId="30" fillId="4" borderId="22" xfId="0" applyFont="1" applyFill="1" applyBorder="1" applyAlignment="1" applyProtection="1">
      <alignment horizontal="left" vertical="center" indent="1"/>
      <protection locked="0"/>
    </xf>
    <xf numFmtId="0" fontId="30" fillId="4" borderId="5" xfId="0" applyFont="1" applyFill="1" applyBorder="1" applyAlignment="1" applyProtection="1">
      <alignment horizontal="left" vertical="center" indent="1"/>
      <protection locked="0"/>
    </xf>
    <xf numFmtId="0" fontId="30" fillId="4" borderId="11" xfId="0" applyFont="1" applyFill="1" applyBorder="1" applyAlignment="1" applyProtection="1">
      <alignment horizontal="left" vertical="center" indent="1"/>
      <protection locked="0"/>
    </xf>
    <xf numFmtId="0" fontId="19" fillId="4" borderId="0" xfId="0" applyFont="1" applyFill="1" applyBorder="1" applyAlignment="1" applyProtection="1">
      <alignment horizontal="left" vertical="center" indent="1"/>
      <protection locked="0"/>
    </xf>
    <xf numFmtId="0" fontId="19" fillId="4" borderId="17" xfId="0" applyFont="1" applyFill="1" applyBorder="1" applyAlignment="1" applyProtection="1">
      <alignment horizontal="left" vertical="center" indent="1"/>
      <protection locked="0"/>
    </xf>
    <xf numFmtId="0" fontId="53" fillId="0" borderId="1" xfId="0" applyFont="1" applyFill="1" applyBorder="1" applyAlignment="1">
      <alignment horizontal="center" vertical="center"/>
    </xf>
    <xf numFmtId="0" fontId="49" fillId="4" borderId="1" xfId="0" applyFont="1" applyFill="1" applyBorder="1" applyAlignment="1">
      <alignment horizontal="center" vertical="center"/>
    </xf>
    <xf numFmtId="0" fontId="49" fillId="0" borderId="1" xfId="0" applyFont="1" applyFill="1" applyBorder="1" applyAlignment="1">
      <alignment horizontal="left" vertical="center"/>
    </xf>
    <xf numFmtId="0" fontId="30" fillId="4" borderId="2" xfId="0" applyFont="1" applyFill="1" applyBorder="1" applyAlignment="1">
      <alignment horizontal="center" vertical="center"/>
    </xf>
    <xf numFmtId="0" fontId="0" fillId="4" borderId="1" xfId="0" applyFill="1" applyBorder="1" applyAlignment="1">
      <alignment horizontal="center" vertical="center"/>
    </xf>
    <xf numFmtId="0" fontId="52" fillId="4" borderId="0" xfId="0" applyFont="1" applyFill="1" applyAlignment="1">
      <alignment horizontal="center" vertical="center"/>
    </xf>
    <xf numFmtId="0" fontId="20" fillId="0" borderId="2" xfId="0" applyFont="1" applyFill="1" applyBorder="1" applyAlignment="1">
      <alignment horizontal="left"/>
    </xf>
    <xf numFmtId="0" fontId="20" fillId="0" borderId="7" xfId="0" applyFont="1" applyFill="1" applyBorder="1" applyAlignment="1">
      <alignment horizontal="left"/>
    </xf>
  </cellXfs>
  <cellStyles count="1">
    <cellStyle name="標準" xfId="0" builtinId="0"/>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NM80"/>
  <sheetViews>
    <sheetView showGridLines="0" tabSelected="1" view="pageLayout" zoomScale="140" zoomScaleNormal="100" zoomScaleSheetLayoutView="140" zoomScalePageLayoutView="140" workbookViewId="0">
      <selection activeCell="A3" sqref="A3:AH3"/>
    </sheetView>
  </sheetViews>
  <sheetFormatPr defaultColWidth="1.875" defaultRowHeight="11.25"/>
  <cols>
    <col min="1" max="2" width="1.875" style="1"/>
    <col min="3" max="3" width="16" style="1" bestFit="1" customWidth="1"/>
    <col min="4" max="33" width="1.875" style="1"/>
    <col min="34" max="34" width="3.25" style="1" bestFit="1" customWidth="1"/>
    <col min="35" max="51" width="1.875" style="1"/>
    <col min="52" max="52" width="3.25" style="74" bestFit="1" customWidth="1"/>
    <col min="53" max="53" width="13.75" style="74" customWidth="1"/>
    <col min="54" max="54" width="3.25" style="75" bestFit="1" customWidth="1"/>
    <col min="55" max="55" width="24.375" style="74" customWidth="1"/>
    <col min="56" max="56" width="13.375" style="74" bestFit="1" customWidth="1"/>
    <col min="57" max="58" width="5.875" style="74" customWidth="1"/>
    <col min="59" max="59" width="16.25" style="74" customWidth="1"/>
    <col min="60" max="64" width="5.875" style="74" customWidth="1"/>
    <col min="65" max="66" width="5.875" style="73" customWidth="1"/>
    <col min="67" max="71" width="1.875" style="90"/>
    <col min="72" max="16384" width="1.875" style="1"/>
  </cols>
  <sheetData>
    <row r="1" spans="1:51" ht="14.25">
      <c r="A1" s="135" t="s">
        <v>304</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8" t="s">
        <v>270</v>
      </c>
      <c r="AJ1" s="138"/>
      <c r="AK1" s="138"/>
      <c r="AL1" s="138"/>
      <c r="AM1" s="138"/>
      <c r="AN1" s="138"/>
      <c r="AO1" s="138"/>
      <c r="AP1" s="138"/>
      <c r="AQ1" s="138"/>
      <c r="AR1" s="138"/>
      <c r="AS1" s="138"/>
      <c r="AT1" s="138"/>
      <c r="AU1" s="138"/>
      <c r="AV1" s="138"/>
      <c r="AW1" s="138"/>
      <c r="AX1" s="138"/>
      <c r="AY1" s="138"/>
    </row>
    <row r="2" spans="1:51" ht="14.25">
      <c r="A2" s="135" t="s">
        <v>305</v>
      </c>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9" t="s">
        <v>274</v>
      </c>
      <c r="AJ2" s="138"/>
      <c r="AK2" s="138"/>
      <c r="AL2" s="138"/>
      <c r="AM2" s="138"/>
      <c r="AN2" s="138"/>
      <c r="AO2" s="138"/>
      <c r="AP2" s="138"/>
      <c r="AQ2" s="138"/>
      <c r="AR2" s="138"/>
      <c r="AS2" s="138"/>
      <c r="AT2" s="138"/>
      <c r="AU2" s="138"/>
      <c r="AV2" s="138"/>
      <c r="AW2" s="138"/>
      <c r="AX2" s="138"/>
      <c r="AY2" s="138"/>
    </row>
    <row r="3" spans="1:51" ht="13.5">
      <c r="A3" s="137" t="s">
        <v>8</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40" t="s">
        <v>275</v>
      </c>
      <c r="AJ3" s="138"/>
      <c r="AK3" s="138"/>
      <c r="AL3" s="138"/>
      <c r="AM3" s="138"/>
      <c r="AN3" s="138"/>
      <c r="AO3" s="138"/>
      <c r="AP3" s="138"/>
      <c r="AQ3" s="138"/>
      <c r="AR3" s="138"/>
      <c r="AS3" s="138"/>
      <c r="AT3" s="138"/>
      <c r="AU3" s="138"/>
      <c r="AV3" s="138"/>
      <c r="AW3" s="138"/>
      <c r="AX3" s="138"/>
      <c r="AY3" s="138"/>
    </row>
    <row r="4" spans="1:51" ht="18.75" customHeight="1">
      <c r="A4" s="230" t="s">
        <v>11</v>
      </c>
      <c r="B4" s="144"/>
      <c r="C4" s="144"/>
      <c r="D4" s="145"/>
      <c r="E4" s="113" t="s">
        <v>287</v>
      </c>
      <c r="F4" s="113"/>
      <c r="G4" s="113"/>
      <c r="H4" s="113"/>
      <c r="I4" s="113"/>
      <c r="J4" s="113"/>
      <c r="K4" s="114"/>
      <c r="L4" s="7"/>
      <c r="M4" s="7"/>
      <c r="N4" s="7"/>
      <c r="O4" s="7"/>
      <c r="P4" s="7"/>
      <c r="Q4" s="7"/>
      <c r="R4" s="7"/>
      <c r="S4" s="7"/>
      <c r="T4" s="7"/>
      <c r="U4" s="7"/>
      <c r="V4" s="7"/>
      <c r="W4" s="7"/>
      <c r="X4" s="7"/>
      <c r="Y4" s="7"/>
      <c r="Z4" s="7"/>
      <c r="AA4" s="7"/>
      <c r="AB4" s="7"/>
      <c r="AC4" s="7"/>
      <c r="AD4" s="7"/>
      <c r="AE4" s="7"/>
      <c r="AF4" s="7"/>
      <c r="AG4" s="8"/>
      <c r="AH4" s="8">
        <f>VLOOKUP($E$6,$BA$21:$BB$45,2,FALSE)</f>
        <v>23</v>
      </c>
      <c r="AI4" s="141" t="s">
        <v>306</v>
      </c>
      <c r="AJ4" s="141"/>
      <c r="AK4" s="141"/>
      <c r="AL4" s="141"/>
      <c r="AM4" s="141"/>
      <c r="AN4" s="141"/>
      <c r="AO4" s="141"/>
      <c r="AP4" s="141"/>
      <c r="AQ4" s="141"/>
      <c r="AR4" s="141"/>
      <c r="AS4" s="141"/>
      <c r="AT4" s="141"/>
      <c r="AU4" s="141"/>
      <c r="AV4" s="141"/>
      <c r="AW4" s="141"/>
      <c r="AX4" s="141"/>
      <c r="AY4" s="141"/>
    </row>
    <row r="5" spans="1:51" ht="12" customHeight="1">
      <c r="A5" s="243" t="s">
        <v>10</v>
      </c>
      <c r="B5" s="244"/>
      <c r="C5" s="244"/>
      <c r="D5" s="245"/>
      <c r="E5" s="257" t="str">
        <f>IF(E6="","",VLOOKUP($AH$4,$BB$22:$BM$45,2,FALSE))</f>
        <v>こばやししゅうほうこうとうがっこう</v>
      </c>
      <c r="F5" s="258"/>
      <c r="G5" s="258"/>
      <c r="H5" s="258"/>
      <c r="I5" s="258"/>
      <c r="J5" s="258"/>
      <c r="K5" s="258"/>
      <c r="L5" s="258"/>
      <c r="M5" s="258"/>
      <c r="N5" s="258"/>
      <c r="O5" s="258"/>
      <c r="P5" s="258"/>
      <c r="Q5" s="258"/>
      <c r="R5" s="258"/>
      <c r="S5" s="258"/>
      <c r="T5" s="258"/>
      <c r="U5" s="258"/>
      <c r="V5" s="258"/>
      <c r="W5" s="258"/>
      <c r="X5" s="258"/>
      <c r="Y5" s="258"/>
      <c r="Z5" s="258"/>
      <c r="AA5" s="258"/>
      <c r="AB5" s="259"/>
      <c r="AC5" s="214" t="s">
        <v>18</v>
      </c>
      <c r="AD5" s="215"/>
      <c r="AE5" s="216" t="str">
        <f>IF(E6="","",VLOOKUP($AH$4,$BB$21:$BM$45,4,FALSE))</f>
        <v>886</v>
      </c>
      <c r="AF5" s="216"/>
      <c r="AG5" s="216"/>
      <c r="AH5" s="24" t="s">
        <v>64</v>
      </c>
      <c r="AI5" s="216" t="str">
        <f>IF(E6="","",VLOOKUP($AH$4,BB22:$BM$45,5,FALSE))</f>
        <v>8506</v>
      </c>
      <c r="AJ5" s="216"/>
      <c r="AK5" s="216"/>
      <c r="AL5" s="216"/>
      <c r="AM5" s="216"/>
      <c r="AN5" s="15"/>
      <c r="AO5" s="15"/>
      <c r="AP5" s="15"/>
      <c r="AQ5" s="15"/>
      <c r="AR5" s="15"/>
      <c r="AS5" s="15"/>
      <c r="AT5" s="15"/>
      <c r="AU5" s="15"/>
      <c r="AV5" s="15"/>
      <c r="AW5" s="15"/>
      <c r="AX5" s="15"/>
      <c r="AY5" s="84"/>
    </row>
    <row r="6" spans="1:51" ht="12" customHeight="1">
      <c r="A6" s="246" t="s">
        <v>9</v>
      </c>
      <c r="B6" s="247"/>
      <c r="C6" s="247"/>
      <c r="D6" s="248"/>
      <c r="E6" s="251" t="s">
        <v>94</v>
      </c>
      <c r="F6" s="252"/>
      <c r="G6" s="252"/>
      <c r="H6" s="252"/>
      <c r="I6" s="252"/>
      <c r="J6" s="252"/>
      <c r="K6" s="252"/>
      <c r="L6" s="252"/>
      <c r="M6" s="252"/>
      <c r="N6" s="252"/>
      <c r="O6" s="252"/>
      <c r="P6" s="252"/>
      <c r="Q6" s="252"/>
      <c r="R6" s="252"/>
      <c r="S6" s="252"/>
      <c r="T6" s="252"/>
      <c r="U6" s="252"/>
      <c r="V6" s="252"/>
      <c r="W6" s="252"/>
      <c r="X6" s="252"/>
      <c r="Y6" s="252"/>
      <c r="Z6" s="252"/>
      <c r="AA6" s="252"/>
      <c r="AB6" s="253"/>
      <c r="AC6" s="217" t="str">
        <f>IF(E6="","",VLOOKUP($AH$4,$BB$21:$BM$45,6,FALSE))</f>
        <v>小林市水流迫664-2</v>
      </c>
      <c r="AD6" s="218"/>
      <c r="AE6" s="218"/>
      <c r="AF6" s="218"/>
      <c r="AG6" s="218"/>
      <c r="AH6" s="218"/>
      <c r="AI6" s="218"/>
      <c r="AJ6" s="218"/>
      <c r="AK6" s="218"/>
      <c r="AL6" s="218"/>
      <c r="AM6" s="218"/>
      <c r="AN6" s="218"/>
      <c r="AO6" s="218"/>
      <c r="AP6" s="218"/>
      <c r="AQ6" s="218"/>
      <c r="AR6" s="218"/>
      <c r="AS6" s="218"/>
      <c r="AT6" s="218"/>
      <c r="AU6" s="218"/>
      <c r="AV6" s="218"/>
      <c r="AW6" s="218"/>
      <c r="AX6" s="218"/>
      <c r="AY6" s="219"/>
    </row>
    <row r="7" spans="1:51" ht="12" customHeight="1">
      <c r="A7" s="246"/>
      <c r="B7" s="247"/>
      <c r="C7" s="247"/>
      <c r="D7" s="248"/>
      <c r="E7" s="251"/>
      <c r="F7" s="252"/>
      <c r="G7" s="252"/>
      <c r="H7" s="252"/>
      <c r="I7" s="252"/>
      <c r="J7" s="252"/>
      <c r="K7" s="252"/>
      <c r="L7" s="252"/>
      <c r="M7" s="252"/>
      <c r="N7" s="252"/>
      <c r="O7" s="252"/>
      <c r="P7" s="252"/>
      <c r="Q7" s="252"/>
      <c r="R7" s="252"/>
      <c r="S7" s="252"/>
      <c r="T7" s="252"/>
      <c r="U7" s="252"/>
      <c r="V7" s="252"/>
      <c r="W7" s="252"/>
      <c r="X7" s="252"/>
      <c r="Y7" s="252"/>
      <c r="Z7" s="252"/>
      <c r="AA7" s="252"/>
      <c r="AB7" s="253"/>
      <c r="AC7" s="224" t="s">
        <v>19</v>
      </c>
      <c r="AD7" s="225"/>
      <c r="AE7" s="226"/>
      <c r="AF7" s="16" t="s">
        <v>16</v>
      </c>
      <c r="AG7" s="227" t="str">
        <f>IF(E6="","",VLOOKUP($AH$4,$BB$22:$BM$45,7,FALSE))</f>
        <v>0984</v>
      </c>
      <c r="AH7" s="227"/>
      <c r="AI7" s="227"/>
      <c r="AJ7" s="227"/>
      <c r="AK7" s="18" t="s">
        <v>17</v>
      </c>
      <c r="AL7" s="227" t="str">
        <f>IF(E6="","",VLOOKUP($AH$4,$BB$22:$BM$45,8,FALSE))</f>
        <v>23</v>
      </c>
      <c r="AM7" s="227"/>
      <c r="AN7" s="227"/>
      <c r="AO7" s="83" t="s">
        <v>64</v>
      </c>
      <c r="AP7" s="227" t="str">
        <f>IF(E6="","",VLOOKUP($AH$4,$BB$22:$BM$45,9,FALSE))</f>
        <v>2252</v>
      </c>
      <c r="AQ7" s="227"/>
      <c r="AR7" s="227"/>
      <c r="AS7" s="227"/>
      <c r="AT7" s="227"/>
      <c r="AU7" s="227"/>
      <c r="AV7" s="227"/>
      <c r="AW7" s="227"/>
      <c r="AX7" s="20"/>
      <c r="AY7" s="85"/>
    </row>
    <row r="8" spans="1:51" ht="12" customHeight="1">
      <c r="A8" s="249"/>
      <c r="B8" s="166"/>
      <c r="C8" s="166"/>
      <c r="D8" s="250"/>
      <c r="E8" s="254"/>
      <c r="F8" s="255"/>
      <c r="G8" s="255"/>
      <c r="H8" s="255"/>
      <c r="I8" s="255"/>
      <c r="J8" s="255"/>
      <c r="K8" s="255"/>
      <c r="L8" s="255"/>
      <c r="M8" s="255"/>
      <c r="N8" s="255"/>
      <c r="O8" s="255"/>
      <c r="P8" s="255"/>
      <c r="Q8" s="255"/>
      <c r="R8" s="255"/>
      <c r="S8" s="255"/>
      <c r="T8" s="255"/>
      <c r="U8" s="255"/>
      <c r="V8" s="255"/>
      <c r="W8" s="255"/>
      <c r="X8" s="255"/>
      <c r="Y8" s="255"/>
      <c r="Z8" s="255"/>
      <c r="AA8" s="255"/>
      <c r="AB8" s="256"/>
      <c r="AC8" s="220" t="s">
        <v>20</v>
      </c>
      <c r="AD8" s="221"/>
      <c r="AE8" s="222"/>
      <c r="AF8" s="17" t="s">
        <v>16</v>
      </c>
      <c r="AG8" s="223" t="str">
        <f>IF(E6="","",VLOOKUP($AH$4,$BB$22:$BM$45,10,FALSE))</f>
        <v>0984</v>
      </c>
      <c r="AH8" s="223"/>
      <c r="AI8" s="223"/>
      <c r="AJ8" s="223"/>
      <c r="AK8" s="19" t="s">
        <v>17</v>
      </c>
      <c r="AL8" s="223" t="str">
        <f>IF(E6="","",VLOOKUP($AH$4,$BB$22:$BM$45,11,FALSE))</f>
        <v>23</v>
      </c>
      <c r="AM8" s="223"/>
      <c r="AN8" s="223"/>
      <c r="AO8" s="82" t="s">
        <v>64</v>
      </c>
      <c r="AP8" s="223" t="str">
        <f>IF(E6="","",VLOOKUP($AH$4,$BB$22:$BM$45,12,FALSE))</f>
        <v>2257</v>
      </c>
      <c r="AQ8" s="223"/>
      <c r="AR8" s="223"/>
      <c r="AS8" s="223"/>
      <c r="AT8" s="223"/>
      <c r="AU8" s="223"/>
      <c r="AV8" s="223"/>
      <c r="AW8" s="223"/>
      <c r="AX8" s="17"/>
      <c r="AY8" s="86"/>
    </row>
    <row r="9" spans="1:51" ht="12" customHeight="1">
      <c r="A9" s="243" t="s">
        <v>10</v>
      </c>
      <c r="B9" s="244"/>
      <c r="C9" s="244"/>
      <c r="D9" s="245"/>
      <c r="E9" s="131"/>
      <c r="F9" s="132"/>
      <c r="G9" s="132"/>
      <c r="H9" s="132"/>
      <c r="I9" s="132"/>
      <c r="J9" s="132"/>
      <c r="K9" s="132"/>
      <c r="L9" s="132"/>
      <c r="M9" s="132"/>
      <c r="N9" s="132"/>
      <c r="O9" s="132"/>
      <c r="P9" s="132"/>
      <c r="Q9" s="133"/>
      <c r="R9" s="230" t="s">
        <v>13</v>
      </c>
      <c r="S9" s="144"/>
      <c r="T9" s="144"/>
      <c r="U9" s="144"/>
      <c r="V9" s="264"/>
      <c r="W9" s="10" t="s">
        <v>16</v>
      </c>
      <c r="X9" s="193"/>
      <c r="Y9" s="193"/>
      <c r="Z9" s="193"/>
      <c r="AA9" s="193"/>
      <c r="AB9" s="12" t="s">
        <v>65</v>
      </c>
      <c r="AC9" s="193"/>
      <c r="AD9" s="193"/>
      <c r="AE9" s="193"/>
      <c r="AF9" s="12" t="s">
        <v>64</v>
      </c>
      <c r="AG9" s="193"/>
      <c r="AH9" s="193"/>
      <c r="AI9" s="193"/>
      <c r="AJ9" s="193"/>
      <c r="AK9" s="193"/>
      <c r="AL9" s="193"/>
      <c r="AM9" s="10"/>
      <c r="AN9" s="10"/>
      <c r="AO9" s="10"/>
      <c r="AP9" s="10"/>
      <c r="AQ9" s="10"/>
      <c r="AR9" s="10"/>
      <c r="AS9" s="10"/>
      <c r="AT9" s="10"/>
      <c r="AU9" s="10"/>
      <c r="AV9" s="10"/>
      <c r="AW9" s="10"/>
      <c r="AX9" s="10"/>
      <c r="AY9" s="87"/>
    </row>
    <row r="10" spans="1:51" ht="12" customHeight="1">
      <c r="A10" s="260" t="s">
        <v>12</v>
      </c>
      <c r="B10" s="247"/>
      <c r="C10" s="247"/>
      <c r="D10" s="248"/>
      <c r="E10" s="261"/>
      <c r="F10" s="238"/>
      <c r="G10" s="238"/>
      <c r="H10" s="238"/>
      <c r="I10" s="238"/>
      <c r="J10" s="238"/>
      <c r="K10" s="238"/>
      <c r="L10" s="238"/>
      <c r="M10" s="238"/>
      <c r="N10" s="238"/>
      <c r="O10" s="238"/>
      <c r="P10" s="238"/>
      <c r="Q10" s="262"/>
      <c r="R10" s="246" t="s">
        <v>14</v>
      </c>
      <c r="S10" s="247"/>
      <c r="T10" s="247"/>
      <c r="U10" s="247"/>
      <c r="V10" s="265"/>
      <c r="W10" s="11" t="s">
        <v>16</v>
      </c>
      <c r="X10" s="194"/>
      <c r="Y10" s="194"/>
      <c r="Z10" s="194"/>
      <c r="AA10" s="194"/>
      <c r="AB10" s="13" t="s">
        <v>65</v>
      </c>
      <c r="AC10" s="194"/>
      <c r="AD10" s="194"/>
      <c r="AE10" s="194"/>
      <c r="AF10" s="13" t="s">
        <v>64</v>
      </c>
      <c r="AG10" s="194"/>
      <c r="AH10" s="194"/>
      <c r="AI10" s="194"/>
      <c r="AJ10" s="194"/>
      <c r="AK10" s="194"/>
      <c r="AL10" s="194"/>
      <c r="AM10" s="14" t="s">
        <v>117</v>
      </c>
      <c r="AN10" s="11"/>
      <c r="AO10" s="11"/>
      <c r="AP10" s="11"/>
      <c r="AQ10" s="11"/>
      <c r="AR10" s="11"/>
      <c r="AS10" s="11"/>
      <c r="AT10" s="11"/>
      <c r="AU10" s="11"/>
      <c r="AV10" s="11"/>
      <c r="AW10" s="11"/>
      <c r="AX10" s="11"/>
      <c r="AY10" s="88"/>
    </row>
    <row r="11" spans="1:51" ht="12" customHeight="1">
      <c r="A11" s="249"/>
      <c r="B11" s="166"/>
      <c r="C11" s="166"/>
      <c r="D11" s="250"/>
      <c r="E11" s="263"/>
      <c r="F11" s="168"/>
      <c r="G11" s="168"/>
      <c r="H11" s="168"/>
      <c r="I11" s="168"/>
      <c r="J11" s="168"/>
      <c r="K11" s="168"/>
      <c r="L11" s="168"/>
      <c r="M11" s="168"/>
      <c r="N11" s="168"/>
      <c r="O11" s="168"/>
      <c r="P11" s="168"/>
      <c r="Q11" s="173"/>
      <c r="R11" s="231" t="s">
        <v>15</v>
      </c>
      <c r="S11" s="232"/>
      <c r="T11" s="232"/>
      <c r="U11" s="232"/>
      <c r="V11" s="266"/>
      <c r="W11" s="228"/>
      <c r="X11" s="229"/>
      <c r="Y11" s="229"/>
      <c r="Z11" s="229"/>
      <c r="AA11" s="229"/>
      <c r="AB11" s="229"/>
      <c r="AC11" s="229"/>
      <c r="AD11" s="229"/>
      <c r="AE11" s="229"/>
      <c r="AF11" s="229"/>
      <c r="AG11" s="229"/>
      <c r="AH11" s="229"/>
      <c r="AI11" s="229"/>
      <c r="AJ11" s="229"/>
      <c r="AK11" s="229"/>
      <c r="AL11" s="229"/>
      <c r="AM11" s="229"/>
      <c r="AN11" s="229"/>
      <c r="AO11" s="229"/>
      <c r="AP11" s="229"/>
      <c r="AQ11" s="229"/>
      <c r="AR11" s="229"/>
      <c r="AS11" s="229"/>
      <c r="AT11" s="229"/>
      <c r="AU11" s="229"/>
      <c r="AV11" s="229"/>
      <c r="AW11" s="229"/>
      <c r="AX11" s="229"/>
      <c r="AY11" s="89"/>
    </row>
    <row r="12" spans="1:51" ht="5.25" customHeight="1" thickBo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row>
    <row r="13" spans="1:51" ht="10.5" customHeight="1">
      <c r="A13" s="175" t="s">
        <v>22</v>
      </c>
      <c r="B13" s="176"/>
      <c r="C13" s="176"/>
      <c r="D13" s="177"/>
      <c r="E13" s="184"/>
      <c r="F13" s="185"/>
      <c r="G13" s="185"/>
      <c r="H13" s="185"/>
      <c r="I13" s="185"/>
      <c r="J13" s="185"/>
      <c r="K13" s="185"/>
      <c r="L13" s="185"/>
      <c r="M13" s="185"/>
      <c r="N13" s="185"/>
      <c r="O13" s="185"/>
      <c r="P13" s="185"/>
      <c r="Q13" s="186"/>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row>
    <row r="14" spans="1:51" ht="10.5" customHeight="1">
      <c r="A14" s="178"/>
      <c r="B14" s="179"/>
      <c r="C14" s="179"/>
      <c r="D14" s="180"/>
      <c r="E14" s="187"/>
      <c r="F14" s="188"/>
      <c r="G14" s="188"/>
      <c r="H14" s="188"/>
      <c r="I14" s="188"/>
      <c r="J14" s="188"/>
      <c r="K14" s="188"/>
      <c r="L14" s="188"/>
      <c r="M14" s="188"/>
      <c r="N14" s="188"/>
      <c r="O14" s="188"/>
      <c r="P14" s="188"/>
      <c r="Q14" s="18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row>
    <row r="15" spans="1:51" ht="10.5" customHeight="1" thickBot="1">
      <c r="A15" s="181"/>
      <c r="B15" s="182"/>
      <c r="C15" s="182"/>
      <c r="D15" s="183"/>
      <c r="E15" s="190"/>
      <c r="F15" s="191"/>
      <c r="G15" s="191"/>
      <c r="H15" s="191"/>
      <c r="I15" s="191"/>
      <c r="J15" s="191"/>
      <c r="K15" s="191"/>
      <c r="L15" s="191"/>
      <c r="M15" s="191"/>
      <c r="N15" s="191"/>
      <c r="O15" s="191"/>
      <c r="P15" s="191"/>
      <c r="Q15" s="192"/>
      <c r="R15" s="205" t="s">
        <v>141</v>
      </c>
      <c r="S15" s="205"/>
      <c r="T15" s="205"/>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205"/>
      <c r="AS15" s="205"/>
      <c r="AT15" s="205"/>
      <c r="AU15" s="205"/>
      <c r="AV15" s="205"/>
      <c r="AW15" s="205"/>
      <c r="AX15" s="205"/>
      <c r="AY15" s="205"/>
    </row>
    <row r="16" spans="1:51" ht="10.5" customHeight="1">
      <c r="A16" s="195"/>
      <c r="B16" s="196"/>
      <c r="C16" s="196"/>
      <c r="D16" s="197"/>
      <c r="E16" s="184"/>
      <c r="F16" s="185"/>
      <c r="G16" s="185"/>
      <c r="H16" s="185"/>
      <c r="I16" s="185"/>
      <c r="J16" s="185"/>
      <c r="K16" s="185"/>
      <c r="L16" s="185"/>
      <c r="M16" s="185"/>
      <c r="N16" s="185"/>
      <c r="O16" s="185"/>
      <c r="P16" s="185"/>
      <c r="Q16" s="186"/>
      <c r="R16" s="195"/>
      <c r="S16" s="196"/>
      <c r="T16" s="196"/>
      <c r="U16" s="197"/>
      <c r="V16" s="184"/>
      <c r="W16" s="185"/>
      <c r="X16" s="185"/>
      <c r="Y16" s="185"/>
      <c r="Z16" s="185"/>
      <c r="AA16" s="185"/>
      <c r="AB16" s="185"/>
      <c r="AC16" s="185"/>
      <c r="AD16" s="185"/>
      <c r="AE16" s="202"/>
      <c r="AF16" s="206" t="s">
        <v>23</v>
      </c>
      <c r="AG16" s="207"/>
      <c r="AH16" s="208"/>
      <c r="AI16" s="195"/>
      <c r="AJ16" s="196"/>
      <c r="AK16" s="196"/>
      <c r="AL16" s="197"/>
      <c r="AM16" s="184"/>
      <c r="AN16" s="185"/>
      <c r="AO16" s="185"/>
      <c r="AP16" s="185"/>
      <c r="AQ16" s="185"/>
      <c r="AR16" s="185"/>
      <c r="AS16" s="185"/>
      <c r="AT16" s="185"/>
      <c r="AU16" s="185"/>
      <c r="AV16" s="202"/>
      <c r="AW16" s="206" t="s">
        <v>23</v>
      </c>
      <c r="AX16" s="207"/>
      <c r="AY16" s="208"/>
    </row>
    <row r="17" spans="1:377" ht="10.5" customHeight="1">
      <c r="A17" s="198"/>
      <c r="B17" s="116"/>
      <c r="C17" s="116"/>
      <c r="D17" s="117"/>
      <c r="E17" s="187"/>
      <c r="F17" s="188"/>
      <c r="G17" s="188"/>
      <c r="H17" s="188"/>
      <c r="I17" s="188"/>
      <c r="J17" s="188"/>
      <c r="K17" s="188"/>
      <c r="L17" s="188"/>
      <c r="M17" s="188"/>
      <c r="N17" s="188"/>
      <c r="O17" s="188"/>
      <c r="P17" s="188"/>
      <c r="Q17" s="189"/>
      <c r="R17" s="198"/>
      <c r="S17" s="116"/>
      <c r="T17" s="116"/>
      <c r="U17" s="117"/>
      <c r="V17" s="187"/>
      <c r="W17" s="188"/>
      <c r="X17" s="188"/>
      <c r="Y17" s="188"/>
      <c r="Z17" s="188"/>
      <c r="AA17" s="188"/>
      <c r="AB17" s="188"/>
      <c r="AC17" s="188"/>
      <c r="AD17" s="188"/>
      <c r="AE17" s="203"/>
      <c r="AF17" s="209"/>
      <c r="AG17" s="210"/>
      <c r="AH17" s="211"/>
      <c r="AI17" s="198"/>
      <c r="AJ17" s="116"/>
      <c r="AK17" s="116"/>
      <c r="AL17" s="117"/>
      <c r="AM17" s="234"/>
      <c r="AN17" s="235"/>
      <c r="AO17" s="235"/>
      <c r="AP17" s="235"/>
      <c r="AQ17" s="235"/>
      <c r="AR17" s="235"/>
      <c r="AS17" s="235"/>
      <c r="AT17" s="235"/>
      <c r="AU17" s="235"/>
      <c r="AV17" s="236"/>
      <c r="AW17" s="237"/>
      <c r="AX17" s="238"/>
      <c r="AY17" s="239"/>
      <c r="BT17" s="90"/>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c r="FA17" s="90"/>
      <c r="FB17" s="90"/>
      <c r="FC17" s="90"/>
      <c r="FD17" s="90"/>
      <c r="FE17" s="90"/>
      <c r="FF17" s="90"/>
      <c r="FG17" s="90"/>
      <c r="FH17" s="90"/>
      <c r="FI17" s="90"/>
      <c r="FJ17" s="90"/>
      <c r="FK17" s="90"/>
      <c r="FL17" s="90"/>
      <c r="FM17" s="90"/>
      <c r="FN17" s="90"/>
      <c r="FO17" s="90"/>
      <c r="FP17" s="90"/>
      <c r="FQ17" s="90"/>
      <c r="FR17" s="90"/>
      <c r="FS17" s="90"/>
      <c r="FT17" s="90"/>
      <c r="FU17" s="90"/>
      <c r="FV17" s="90"/>
      <c r="FW17" s="90"/>
      <c r="FX17" s="90"/>
      <c r="FY17" s="90"/>
      <c r="FZ17" s="90"/>
      <c r="GA17" s="90"/>
      <c r="GB17" s="90"/>
      <c r="GC17" s="90"/>
      <c r="GD17" s="90"/>
      <c r="GE17" s="90"/>
      <c r="GF17" s="90"/>
      <c r="GG17" s="90"/>
      <c r="GH17" s="90"/>
      <c r="GI17" s="90"/>
      <c r="GJ17" s="90"/>
      <c r="GK17" s="90"/>
      <c r="GL17" s="90"/>
      <c r="GM17" s="90"/>
      <c r="GN17" s="90"/>
      <c r="GO17" s="90"/>
      <c r="GP17" s="90"/>
      <c r="GQ17" s="90"/>
      <c r="GR17" s="90"/>
      <c r="GS17" s="90"/>
      <c r="GT17" s="90"/>
      <c r="GU17" s="90"/>
      <c r="GV17" s="90"/>
      <c r="GW17" s="90"/>
      <c r="GX17" s="90"/>
      <c r="GY17" s="90"/>
      <c r="GZ17" s="90"/>
      <c r="HA17" s="90"/>
      <c r="HB17" s="90"/>
      <c r="HC17" s="90"/>
      <c r="HD17" s="90"/>
      <c r="HE17" s="90"/>
      <c r="HF17" s="90"/>
      <c r="HG17" s="90"/>
      <c r="HH17" s="90"/>
      <c r="HI17" s="90"/>
      <c r="HJ17" s="90"/>
      <c r="HK17" s="90"/>
      <c r="HL17" s="90"/>
      <c r="HM17" s="90"/>
      <c r="HN17" s="90"/>
      <c r="HO17" s="90"/>
      <c r="HP17" s="90"/>
      <c r="HQ17" s="90"/>
      <c r="HR17" s="90"/>
      <c r="HS17" s="90"/>
      <c r="HT17" s="90"/>
      <c r="HU17" s="90"/>
      <c r="HV17" s="90"/>
      <c r="HW17" s="90"/>
      <c r="HX17" s="90"/>
      <c r="HY17" s="90"/>
      <c r="HZ17" s="90"/>
      <c r="IA17" s="90"/>
      <c r="IB17" s="90"/>
      <c r="IC17" s="90"/>
      <c r="ID17" s="90"/>
      <c r="IE17" s="90"/>
      <c r="IF17" s="90"/>
      <c r="IG17" s="90"/>
      <c r="IH17" s="90"/>
      <c r="II17" s="90"/>
      <c r="IJ17" s="90"/>
      <c r="IK17" s="90"/>
      <c r="IL17" s="90"/>
      <c r="IM17" s="90"/>
      <c r="IN17" s="90"/>
      <c r="IO17" s="90"/>
      <c r="IP17" s="90"/>
      <c r="IQ17" s="90"/>
      <c r="IR17" s="90"/>
      <c r="IS17" s="90"/>
      <c r="IT17" s="90"/>
      <c r="IU17" s="90"/>
      <c r="IV17" s="90"/>
      <c r="IW17" s="90"/>
      <c r="IX17" s="90"/>
      <c r="IY17" s="90"/>
      <c r="IZ17" s="90"/>
      <c r="JA17" s="90"/>
      <c r="JB17" s="90"/>
      <c r="JC17" s="90"/>
      <c r="JD17" s="90"/>
      <c r="JE17" s="90"/>
      <c r="JF17" s="90"/>
      <c r="JG17" s="90"/>
      <c r="JH17" s="90"/>
      <c r="JI17" s="90"/>
      <c r="JJ17" s="90"/>
      <c r="JK17" s="90"/>
      <c r="JL17" s="90"/>
      <c r="JM17" s="90"/>
      <c r="JN17" s="90"/>
      <c r="JO17" s="90"/>
      <c r="JP17" s="90"/>
      <c r="JQ17" s="90"/>
      <c r="JR17" s="90"/>
      <c r="JS17" s="90"/>
      <c r="JT17" s="90"/>
      <c r="JU17" s="90"/>
      <c r="JV17" s="90"/>
      <c r="JW17" s="90"/>
      <c r="JX17" s="90"/>
      <c r="JY17" s="90"/>
      <c r="JZ17" s="90"/>
      <c r="KA17" s="90"/>
      <c r="KB17" s="90"/>
      <c r="KC17" s="90"/>
      <c r="KD17" s="90"/>
      <c r="KE17" s="90"/>
      <c r="KF17" s="90"/>
      <c r="KG17" s="90"/>
      <c r="KH17" s="90"/>
      <c r="KI17" s="90"/>
      <c r="KJ17" s="90"/>
      <c r="KK17" s="90"/>
      <c r="KL17" s="90"/>
      <c r="KM17" s="90"/>
      <c r="KN17" s="90"/>
      <c r="KO17" s="90"/>
      <c r="KP17" s="90"/>
      <c r="KQ17" s="90"/>
      <c r="KR17" s="90"/>
      <c r="KS17" s="90"/>
      <c r="KT17" s="90"/>
      <c r="KU17" s="90"/>
      <c r="KV17" s="90"/>
      <c r="KW17" s="90"/>
      <c r="KX17" s="90"/>
      <c r="KY17" s="90"/>
      <c r="KZ17" s="90"/>
      <c r="LA17" s="90"/>
      <c r="LB17" s="90"/>
      <c r="LC17" s="90"/>
      <c r="LD17" s="90"/>
      <c r="LE17" s="90"/>
      <c r="LF17" s="90"/>
      <c r="LG17" s="90"/>
      <c r="LH17" s="90"/>
      <c r="LI17" s="90"/>
      <c r="LJ17" s="90"/>
      <c r="LK17" s="90"/>
      <c r="LL17" s="90"/>
      <c r="LM17" s="90"/>
      <c r="LN17" s="90"/>
      <c r="LO17" s="90"/>
      <c r="LP17" s="90"/>
      <c r="LQ17" s="90"/>
      <c r="LR17" s="90"/>
      <c r="LS17" s="90"/>
      <c r="LT17" s="90"/>
      <c r="LU17" s="90"/>
      <c r="LV17" s="90"/>
      <c r="LW17" s="90"/>
      <c r="LX17" s="90"/>
      <c r="LY17" s="90"/>
      <c r="LZ17" s="90"/>
      <c r="MA17" s="90"/>
      <c r="MB17" s="90"/>
      <c r="MC17" s="90"/>
      <c r="MD17" s="90"/>
      <c r="ME17" s="90"/>
      <c r="MF17" s="90"/>
      <c r="MG17" s="90"/>
      <c r="MH17" s="90"/>
      <c r="MI17" s="90"/>
      <c r="MJ17" s="90"/>
      <c r="MK17" s="90"/>
      <c r="ML17" s="90"/>
      <c r="MM17" s="90"/>
      <c r="MN17" s="90"/>
      <c r="MO17" s="90"/>
      <c r="MP17" s="90"/>
      <c r="MQ17" s="90"/>
      <c r="MR17" s="90"/>
      <c r="MS17" s="90"/>
      <c r="MT17" s="90"/>
      <c r="MU17" s="90"/>
      <c r="MV17" s="90"/>
      <c r="MW17" s="90"/>
      <c r="MX17" s="90"/>
      <c r="MY17" s="90"/>
      <c r="MZ17" s="90"/>
      <c r="NA17" s="90"/>
      <c r="NB17" s="90"/>
      <c r="NC17" s="90"/>
      <c r="ND17" s="90"/>
      <c r="NE17" s="90"/>
      <c r="NF17" s="90"/>
      <c r="NG17" s="90"/>
      <c r="NH17" s="90"/>
      <c r="NI17" s="90"/>
      <c r="NJ17" s="90"/>
      <c r="NK17" s="90"/>
      <c r="NL17" s="90"/>
      <c r="NM17" s="90"/>
    </row>
    <row r="18" spans="1:377" ht="10.5" customHeight="1" thickBot="1">
      <c r="A18" s="199"/>
      <c r="B18" s="200"/>
      <c r="C18" s="200"/>
      <c r="D18" s="201"/>
      <c r="E18" s="190"/>
      <c r="F18" s="191"/>
      <c r="G18" s="191"/>
      <c r="H18" s="191"/>
      <c r="I18" s="191"/>
      <c r="J18" s="191"/>
      <c r="K18" s="191"/>
      <c r="L18" s="191"/>
      <c r="M18" s="191"/>
      <c r="N18" s="191"/>
      <c r="O18" s="191"/>
      <c r="P18" s="191"/>
      <c r="Q18" s="192"/>
      <c r="R18" s="199"/>
      <c r="S18" s="200"/>
      <c r="T18" s="200"/>
      <c r="U18" s="201"/>
      <c r="V18" s="190"/>
      <c r="W18" s="191"/>
      <c r="X18" s="191"/>
      <c r="Y18" s="191"/>
      <c r="Z18" s="191"/>
      <c r="AA18" s="191"/>
      <c r="AB18" s="191"/>
      <c r="AC18" s="191"/>
      <c r="AD18" s="191"/>
      <c r="AE18" s="204"/>
      <c r="AF18" s="212"/>
      <c r="AG18" s="200"/>
      <c r="AH18" s="213"/>
      <c r="AI18" s="199"/>
      <c r="AJ18" s="200"/>
      <c r="AK18" s="200"/>
      <c r="AL18" s="201"/>
      <c r="AM18" s="190"/>
      <c r="AN18" s="191"/>
      <c r="AO18" s="191"/>
      <c r="AP18" s="191"/>
      <c r="AQ18" s="191"/>
      <c r="AR18" s="191"/>
      <c r="AS18" s="191"/>
      <c r="AT18" s="191"/>
      <c r="AU18" s="191"/>
      <c r="AV18" s="204"/>
      <c r="AW18" s="240"/>
      <c r="AX18" s="241"/>
      <c r="AY18" s="242"/>
      <c r="BT18" s="90"/>
      <c r="BU18" s="90"/>
      <c r="BV18" s="90"/>
      <c r="BW18" s="90"/>
      <c r="BX18" s="90"/>
      <c r="BY18" s="90"/>
      <c r="BZ18" s="90"/>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c r="EK18" s="90"/>
      <c r="EL18" s="90"/>
      <c r="EM18" s="90"/>
      <c r="EN18" s="90"/>
      <c r="EO18" s="90"/>
      <c r="EP18" s="90"/>
      <c r="EQ18" s="90"/>
      <c r="ER18" s="90"/>
      <c r="ES18" s="90"/>
      <c r="ET18" s="90"/>
      <c r="EU18" s="90"/>
      <c r="EV18" s="90"/>
      <c r="EW18" s="90"/>
      <c r="EX18" s="90"/>
      <c r="EY18" s="90"/>
      <c r="EZ18" s="90"/>
      <c r="FA18" s="90"/>
      <c r="FB18" s="90"/>
      <c r="FC18" s="90"/>
      <c r="FD18" s="90"/>
      <c r="FE18" s="90"/>
      <c r="FF18" s="90"/>
      <c r="FG18" s="90"/>
      <c r="FH18" s="90"/>
      <c r="FI18" s="90"/>
      <c r="FJ18" s="90"/>
      <c r="FK18" s="90"/>
      <c r="FL18" s="90"/>
      <c r="FM18" s="90"/>
      <c r="FN18" s="90"/>
      <c r="FO18" s="90"/>
      <c r="FP18" s="90"/>
      <c r="FQ18" s="90"/>
      <c r="FR18" s="90"/>
      <c r="FS18" s="90"/>
      <c r="FT18" s="90"/>
      <c r="FU18" s="90"/>
      <c r="FV18" s="90"/>
      <c r="FW18" s="90"/>
      <c r="FX18" s="90"/>
      <c r="FY18" s="90"/>
      <c r="FZ18" s="90"/>
      <c r="GA18" s="90"/>
      <c r="GB18" s="90"/>
      <c r="GC18" s="90"/>
      <c r="GD18" s="90"/>
      <c r="GE18" s="90"/>
      <c r="GF18" s="90"/>
      <c r="GG18" s="90"/>
      <c r="GH18" s="90"/>
      <c r="GI18" s="90"/>
      <c r="GJ18" s="90"/>
      <c r="GK18" s="90"/>
      <c r="GL18" s="90"/>
      <c r="GM18" s="90"/>
      <c r="GN18" s="90"/>
      <c r="GO18" s="90"/>
      <c r="GP18" s="90"/>
      <c r="GQ18" s="90"/>
      <c r="GR18" s="90"/>
      <c r="GS18" s="90"/>
      <c r="GT18" s="90"/>
      <c r="GU18" s="90"/>
      <c r="GV18" s="90"/>
      <c r="GW18" s="90"/>
      <c r="GX18" s="90"/>
      <c r="GY18" s="90"/>
      <c r="GZ18" s="90"/>
      <c r="HA18" s="90"/>
      <c r="HB18" s="90"/>
      <c r="HC18" s="90"/>
      <c r="HD18" s="90"/>
      <c r="HE18" s="90"/>
      <c r="HF18" s="90"/>
      <c r="HG18" s="90"/>
      <c r="HH18" s="90"/>
      <c r="HI18" s="90"/>
      <c r="HJ18" s="90"/>
      <c r="HK18" s="90"/>
      <c r="HL18" s="90"/>
      <c r="HM18" s="90"/>
      <c r="HN18" s="90"/>
      <c r="HO18" s="90"/>
      <c r="HP18" s="90"/>
      <c r="HQ18" s="90"/>
      <c r="HR18" s="90"/>
      <c r="HS18" s="90"/>
      <c r="HT18" s="90"/>
      <c r="HU18" s="90"/>
      <c r="HV18" s="90"/>
      <c r="HW18" s="90"/>
      <c r="HX18" s="90"/>
      <c r="HY18" s="90"/>
      <c r="HZ18" s="90"/>
      <c r="IA18" s="90"/>
      <c r="IB18" s="90"/>
      <c r="IC18" s="90"/>
      <c r="ID18" s="90"/>
      <c r="IE18" s="90"/>
      <c r="IF18" s="90"/>
      <c r="IG18" s="90"/>
      <c r="IH18" s="90"/>
      <c r="II18" s="90"/>
      <c r="IJ18" s="90"/>
      <c r="IK18" s="90"/>
      <c r="IL18" s="90"/>
      <c r="IM18" s="90"/>
      <c r="IN18" s="90"/>
      <c r="IO18" s="90"/>
      <c r="IP18" s="90"/>
      <c r="IQ18" s="90"/>
      <c r="IR18" s="90"/>
      <c r="IS18" s="90"/>
      <c r="IT18" s="90"/>
      <c r="IU18" s="90"/>
      <c r="IV18" s="90"/>
      <c r="IW18" s="90"/>
      <c r="IX18" s="90"/>
      <c r="IY18" s="90"/>
      <c r="IZ18" s="90"/>
      <c r="JA18" s="90"/>
      <c r="JB18" s="90"/>
      <c r="JC18" s="90"/>
      <c r="JD18" s="90"/>
      <c r="JE18" s="90"/>
      <c r="JF18" s="90"/>
      <c r="JG18" s="90"/>
      <c r="JH18" s="90"/>
      <c r="JI18" s="90"/>
      <c r="JJ18" s="90"/>
      <c r="JK18" s="90"/>
      <c r="JL18" s="90"/>
      <c r="JM18" s="90"/>
      <c r="JN18" s="90"/>
      <c r="JO18" s="90"/>
      <c r="JP18" s="90"/>
      <c r="JQ18" s="90"/>
      <c r="JR18" s="90"/>
      <c r="JS18" s="90"/>
      <c r="JT18" s="90"/>
      <c r="JU18" s="90"/>
      <c r="JV18" s="90"/>
      <c r="JW18" s="90"/>
      <c r="JX18" s="90"/>
      <c r="JY18" s="90"/>
      <c r="JZ18" s="90"/>
      <c r="KA18" s="90"/>
      <c r="KB18" s="90"/>
      <c r="KC18" s="90"/>
      <c r="KD18" s="90"/>
      <c r="KE18" s="90"/>
      <c r="KF18" s="90"/>
      <c r="KG18" s="90"/>
      <c r="KH18" s="90"/>
      <c r="KI18" s="90"/>
      <c r="KJ18" s="90"/>
      <c r="KK18" s="90"/>
      <c r="KL18" s="90"/>
      <c r="KM18" s="90"/>
      <c r="KN18" s="90"/>
      <c r="KO18" s="90"/>
      <c r="KP18" s="90"/>
      <c r="KQ18" s="90"/>
      <c r="KR18" s="90"/>
      <c r="KS18" s="90"/>
      <c r="KT18" s="90"/>
      <c r="KU18" s="90"/>
      <c r="KV18" s="90"/>
      <c r="KW18" s="90"/>
      <c r="KX18" s="90"/>
      <c r="KY18" s="90"/>
      <c r="KZ18" s="90"/>
      <c r="LA18" s="90"/>
      <c r="LB18" s="90"/>
      <c r="LC18" s="90"/>
      <c r="LD18" s="90"/>
      <c r="LE18" s="90"/>
      <c r="LF18" s="90"/>
      <c r="LG18" s="90"/>
      <c r="LH18" s="90"/>
      <c r="LI18" s="90"/>
      <c r="LJ18" s="90"/>
      <c r="LK18" s="90"/>
      <c r="LL18" s="90"/>
      <c r="LM18" s="90"/>
      <c r="LN18" s="90"/>
      <c r="LO18" s="90"/>
      <c r="LP18" s="90"/>
      <c r="LQ18" s="90"/>
      <c r="LR18" s="90"/>
      <c r="LS18" s="90"/>
      <c r="LT18" s="90"/>
      <c r="LU18" s="90"/>
      <c r="LV18" s="90"/>
      <c r="LW18" s="90"/>
      <c r="LX18" s="90"/>
      <c r="LY18" s="90"/>
      <c r="LZ18" s="90"/>
      <c r="MA18" s="90"/>
      <c r="MB18" s="90"/>
      <c r="MC18" s="90"/>
      <c r="MD18" s="90"/>
      <c r="ME18" s="90"/>
      <c r="MF18" s="90"/>
      <c r="MG18" s="90"/>
      <c r="MH18" s="90"/>
      <c r="MI18" s="90"/>
      <c r="MJ18" s="90"/>
      <c r="MK18" s="90"/>
      <c r="ML18" s="90"/>
      <c r="MM18" s="90"/>
      <c r="MN18" s="90"/>
      <c r="MO18" s="90"/>
      <c r="MP18" s="90"/>
      <c r="MQ18" s="90"/>
      <c r="MR18" s="90"/>
      <c r="MS18" s="90"/>
      <c r="MT18" s="90"/>
      <c r="MU18" s="90"/>
      <c r="MV18" s="90"/>
      <c r="MW18" s="90"/>
      <c r="MX18" s="90"/>
      <c r="MY18" s="90"/>
      <c r="MZ18" s="90"/>
      <c r="NA18" s="90"/>
      <c r="NB18" s="90"/>
      <c r="NC18" s="90"/>
      <c r="ND18" s="90"/>
      <c r="NE18" s="90"/>
      <c r="NF18" s="90"/>
      <c r="NG18" s="90"/>
      <c r="NH18" s="90"/>
      <c r="NI18" s="90"/>
      <c r="NJ18" s="90"/>
      <c r="NK18" s="90"/>
      <c r="NL18" s="90"/>
      <c r="NM18" s="90"/>
    </row>
    <row r="19" spans="1:377" ht="3" customHeight="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BT19" s="90"/>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c r="EZ19" s="90"/>
      <c r="FA19" s="90"/>
      <c r="FB19" s="90"/>
      <c r="FC19" s="90"/>
      <c r="FD19" s="90"/>
      <c r="FE19" s="90"/>
      <c r="FF19" s="90"/>
      <c r="FG19" s="90"/>
      <c r="FH19" s="90"/>
      <c r="FI19" s="90"/>
      <c r="FJ19" s="90"/>
      <c r="FK19" s="90"/>
      <c r="FL19" s="90"/>
      <c r="FM19" s="90"/>
      <c r="FN19" s="90"/>
      <c r="FO19" s="90"/>
      <c r="FP19" s="90"/>
      <c r="FQ19" s="90"/>
      <c r="FR19" s="90"/>
      <c r="FS19" s="90"/>
      <c r="FT19" s="90"/>
      <c r="FU19" s="90"/>
      <c r="FV19" s="90"/>
      <c r="FW19" s="90"/>
      <c r="FX19" s="90"/>
      <c r="FY19" s="90"/>
      <c r="FZ19" s="90"/>
      <c r="GA19" s="90"/>
      <c r="GB19" s="90"/>
      <c r="GC19" s="90"/>
      <c r="GD19" s="90"/>
      <c r="GE19" s="90"/>
      <c r="GF19" s="90"/>
      <c r="GG19" s="90"/>
      <c r="GH19" s="90"/>
      <c r="GI19" s="90"/>
      <c r="GJ19" s="90"/>
      <c r="GK19" s="90"/>
      <c r="GL19" s="90"/>
      <c r="GM19" s="90"/>
      <c r="GN19" s="90"/>
      <c r="GO19" s="90"/>
      <c r="GP19" s="90"/>
      <c r="GQ19" s="90"/>
      <c r="GR19" s="90"/>
      <c r="GS19" s="90"/>
      <c r="GT19" s="90"/>
      <c r="GU19" s="90"/>
      <c r="GV19" s="90"/>
      <c r="GW19" s="90"/>
      <c r="GX19" s="90"/>
      <c r="GY19" s="90"/>
      <c r="GZ19" s="90"/>
      <c r="HA19" s="90"/>
      <c r="HB19" s="90"/>
      <c r="HC19" s="90"/>
      <c r="HD19" s="90"/>
      <c r="HE19" s="90"/>
      <c r="HF19" s="90"/>
      <c r="HG19" s="90"/>
      <c r="HH19" s="90"/>
      <c r="HI19" s="90"/>
      <c r="HJ19" s="90"/>
      <c r="HK19" s="90"/>
      <c r="HL19" s="90"/>
      <c r="HM19" s="90"/>
      <c r="HN19" s="90"/>
      <c r="HO19" s="90"/>
      <c r="HP19" s="90"/>
      <c r="HQ19" s="90"/>
      <c r="HR19" s="90"/>
      <c r="HS19" s="90"/>
      <c r="HT19" s="90"/>
      <c r="HU19" s="90"/>
      <c r="HV19" s="90"/>
      <c r="HW19" s="90"/>
      <c r="HX19" s="90"/>
      <c r="HY19" s="90"/>
      <c r="HZ19" s="90"/>
      <c r="IA19" s="90"/>
      <c r="IB19" s="90"/>
      <c r="IC19" s="90"/>
      <c r="ID19" s="90"/>
      <c r="IE19" s="90"/>
      <c r="IF19" s="90"/>
      <c r="IG19" s="90"/>
      <c r="IH19" s="90"/>
      <c r="II19" s="90"/>
      <c r="IJ19" s="90"/>
      <c r="IK19" s="90"/>
      <c r="IL19" s="90"/>
      <c r="IM19" s="90"/>
      <c r="IN19" s="90"/>
      <c r="IO19" s="90"/>
      <c r="IP19" s="90"/>
      <c r="IQ19" s="90"/>
      <c r="IR19" s="90"/>
      <c r="IS19" s="90"/>
      <c r="IT19" s="90"/>
      <c r="IU19" s="90"/>
      <c r="IV19" s="90"/>
      <c r="IW19" s="90"/>
      <c r="IX19" s="90"/>
      <c r="IY19" s="90"/>
      <c r="IZ19" s="90"/>
      <c r="JA19" s="90"/>
      <c r="JB19" s="90"/>
      <c r="JC19" s="90"/>
      <c r="JD19" s="90"/>
      <c r="JE19" s="90"/>
      <c r="JF19" s="90"/>
      <c r="JG19" s="90"/>
      <c r="JH19" s="90"/>
      <c r="JI19" s="90"/>
      <c r="JJ19" s="90"/>
      <c r="JK19" s="90"/>
      <c r="JL19" s="90"/>
      <c r="JM19" s="90"/>
      <c r="JN19" s="90"/>
      <c r="JO19" s="90"/>
      <c r="JP19" s="90"/>
      <c r="JQ19" s="90"/>
      <c r="JR19" s="90"/>
      <c r="JS19" s="90"/>
      <c r="JT19" s="90"/>
      <c r="JU19" s="90"/>
      <c r="JV19" s="90"/>
      <c r="JW19" s="90"/>
      <c r="JX19" s="90"/>
      <c r="JY19" s="90"/>
      <c r="JZ19" s="90"/>
      <c r="KA19" s="90"/>
      <c r="KB19" s="90"/>
      <c r="KC19" s="90"/>
      <c r="KD19" s="90"/>
      <c r="KE19" s="90"/>
      <c r="KF19" s="90"/>
      <c r="KG19" s="90"/>
      <c r="KH19" s="90"/>
      <c r="KI19" s="90"/>
      <c r="KJ19" s="90"/>
      <c r="KK19" s="90"/>
      <c r="KL19" s="90"/>
      <c r="KM19" s="90"/>
      <c r="KN19" s="90"/>
      <c r="KO19" s="90"/>
      <c r="KP19" s="90"/>
      <c r="KQ19" s="90"/>
      <c r="KR19" s="90"/>
      <c r="KS19" s="90"/>
      <c r="KT19" s="90"/>
      <c r="KU19" s="90"/>
      <c r="KV19" s="90"/>
      <c r="KW19" s="90"/>
      <c r="KX19" s="90"/>
      <c r="KY19" s="90"/>
      <c r="KZ19" s="90"/>
      <c r="LA19" s="90"/>
      <c r="LB19" s="90"/>
      <c r="LC19" s="90"/>
      <c r="LD19" s="90"/>
      <c r="LE19" s="90"/>
      <c r="LF19" s="90"/>
      <c r="LG19" s="90"/>
      <c r="LH19" s="90"/>
      <c r="LI19" s="90"/>
      <c r="LJ19" s="90"/>
      <c r="LK19" s="90"/>
      <c r="LL19" s="90"/>
      <c r="LM19" s="90"/>
      <c r="LN19" s="90"/>
      <c r="LO19" s="90"/>
      <c r="LP19" s="90"/>
      <c r="LQ19" s="90"/>
      <c r="LR19" s="90"/>
      <c r="LS19" s="90"/>
      <c r="LT19" s="90"/>
      <c r="LU19" s="90"/>
      <c r="LV19" s="90"/>
      <c r="LW19" s="90"/>
      <c r="LX19" s="90"/>
      <c r="LY19" s="90"/>
      <c r="LZ19" s="90"/>
      <c r="MA19" s="90"/>
      <c r="MB19" s="90"/>
      <c r="MC19" s="90"/>
      <c r="MD19" s="90"/>
      <c r="ME19" s="90"/>
      <c r="MF19" s="90"/>
      <c r="MG19" s="90"/>
      <c r="MH19" s="90"/>
      <c r="MI19" s="90"/>
      <c r="MJ19" s="90"/>
      <c r="MK19" s="90"/>
      <c r="ML19" s="90"/>
      <c r="MM19" s="90"/>
      <c r="MN19" s="90"/>
      <c r="MO19" s="90"/>
      <c r="MP19" s="90"/>
      <c r="MQ19" s="90"/>
      <c r="MR19" s="90"/>
      <c r="MS19" s="90"/>
      <c r="MT19" s="90"/>
      <c r="MU19" s="90"/>
      <c r="MV19" s="90"/>
      <c r="MW19" s="90"/>
      <c r="MX19" s="90"/>
      <c r="MY19" s="90"/>
      <c r="MZ19" s="90"/>
      <c r="NA19" s="90"/>
      <c r="NB19" s="90"/>
      <c r="NC19" s="90"/>
      <c r="ND19" s="90"/>
      <c r="NE19" s="90"/>
      <c r="NF19" s="90"/>
      <c r="NG19" s="90"/>
      <c r="NH19" s="90"/>
      <c r="NI19" s="90"/>
      <c r="NJ19" s="90"/>
      <c r="NK19" s="90"/>
      <c r="NL19" s="90"/>
      <c r="NM19" s="90"/>
    </row>
    <row r="20" spans="1:377" ht="10.5" customHeight="1">
      <c r="A20" s="108" t="s">
        <v>144</v>
      </c>
      <c r="B20" s="109"/>
      <c r="C20" s="104" t="s">
        <v>143</v>
      </c>
      <c r="D20" s="105"/>
      <c r="E20" s="267" t="s">
        <v>21</v>
      </c>
      <c r="F20" s="268"/>
      <c r="G20" s="268"/>
      <c r="H20" s="268"/>
      <c r="I20" s="268"/>
      <c r="J20" s="268"/>
      <c r="K20" s="268"/>
      <c r="L20" s="268"/>
      <c r="M20" s="268"/>
      <c r="N20" s="268"/>
      <c r="O20" s="268"/>
      <c r="P20" s="268"/>
      <c r="Q20" s="269"/>
      <c r="R20" s="144" t="s">
        <v>2</v>
      </c>
      <c r="S20" s="144"/>
      <c r="T20" s="144"/>
      <c r="U20" s="230" t="s">
        <v>3</v>
      </c>
      <c r="V20" s="144"/>
      <c r="W20" s="144"/>
      <c r="X20" s="144"/>
      <c r="Y20" s="144"/>
      <c r="Z20" s="144"/>
      <c r="AA20" s="144"/>
      <c r="AB20" s="145"/>
      <c r="AC20" s="144" t="s">
        <v>4</v>
      </c>
      <c r="AD20" s="144"/>
      <c r="AE20" s="144"/>
      <c r="AF20" s="144"/>
      <c r="AG20" s="230" t="s">
        <v>7</v>
      </c>
      <c r="AH20" s="144"/>
      <c r="AI20" s="144"/>
      <c r="AJ20" s="145"/>
      <c r="AK20" s="230" t="s">
        <v>5</v>
      </c>
      <c r="AL20" s="144"/>
      <c r="AM20" s="144"/>
      <c r="AN20" s="145"/>
      <c r="AO20" s="144" t="s">
        <v>6</v>
      </c>
      <c r="AP20" s="144"/>
      <c r="AQ20" s="144"/>
      <c r="AR20" s="144"/>
      <c r="AS20" s="144"/>
      <c r="AT20" s="144"/>
      <c r="AU20" s="144"/>
      <c r="AV20" s="144"/>
      <c r="AW20" s="144"/>
      <c r="AX20" s="144"/>
      <c r="AY20" s="145"/>
      <c r="BT20" s="90"/>
      <c r="BU20" s="90"/>
      <c r="BV20" s="90"/>
      <c r="BW20" s="90"/>
      <c r="BX20" s="90"/>
      <c r="BY20" s="90"/>
      <c r="BZ20" s="90"/>
      <c r="CA20" s="90"/>
      <c r="CB20" s="90"/>
      <c r="CC20" s="90"/>
      <c r="CD20" s="90"/>
      <c r="CE20" s="90"/>
      <c r="CF20" s="90"/>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90"/>
      <c r="DY20" s="90"/>
      <c r="DZ20" s="90"/>
      <c r="EA20" s="90"/>
      <c r="EB20" s="90"/>
      <c r="EC20" s="90"/>
      <c r="ED20" s="90"/>
      <c r="EE20" s="90"/>
      <c r="EF20" s="90"/>
      <c r="EG20" s="90"/>
      <c r="EH20" s="90"/>
      <c r="EI20" s="90"/>
      <c r="EJ20" s="90"/>
      <c r="EK20" s="90"/>
      <c r="EL20" s="90"/>
      <c r="EM20" s="90"/>
      <c r="EN20" s="90"/>
      <c r="EO20" s="90"/>
      <c r="EP20" s="90"/>
      <c r="EQ20" s="90"/>
      <c r="ER20" s="90"/>
      <c r="ES20" s="90"/>
      <c r="ET20" s="90"/>
      <c r="EU20" s="90"/>
      <c r="EV20" s="90"/>
      <c r="EW20" s="90"/>
      <c r="EX20" s="90"/>
      <c r="EY20" s="90"/>
      <c r="EZ20" s="90"/>
      <c r="FA20" s="90"/>
      <c r="FB20" s="90"/>
      <c r="FC20" s="90"/>
      <c r="FD20" s="90"/>
      <c r="FE20" s="90"/>
      <c r="FF20" s="90"/>
      <c r="FG20" s="90"/>
      <c r="FH20" s="90"/>
      <c r="FI20" s="90"/>
      <c r="FJ20" s="90"/>
      <c r="FK20" s="90"/>
      <c r="FL20" s="90"/>
      <c r="FM20" s="90"/>
      <c r="FN20" s="90"/>
      <c r="FO20" s="90"/>
      <c r="FP20" s="90"/>
      <c r="FQ20" s="90"/>
      <c r="FR20" s="90"/>
      <c r="FS20" s="90"/>
      <c r="FT20" s="90"/>
      <c r="FU20" s="90"/>
      <c r="FV20" s="90"/>
      <c r="FW20" s="90"/>
      <c r="FX20" s="90"/>
      <c r="FY20" s="90"/>
      <c r="FZ20" s="90"/>
      <c r="GA20" s="90"/>
      <c r="GB20" s="90"/>
      <c r="GC20" s="90"/>
      <c r="GD20" s="90"/>
      <c r="GE20" s="90"/>
      <c r="GF20" s="90"/>
      <c r="GG20" s="90"/>
      <c r="GH20" s="90"/>
      <c r="GI20" s="90"/>
      <c r="GJ20" s="90"/>
      <c r="GK20" s="90"/>
      <c r="GL20" s="90"/>
      <c r="GM20" s="90"/>
      <c r="GN20" s="90"/>
      <c r="GO20" s="90"/>
      <c r="GP20" s="90"/>
      <c r="GQ20" s="90"/>
      <c r="GR20" s="90"/>
      <c r="GS20" s="90"/>
      <c r="GT20" s="90"/>
      <c r="GU20" s="90"/>
      <c r="GV20" s="90"/>
      <c r="GW20" s="90"/>
      <c r="GX20" s="90"/>
      <c r="GY20" s="90"/>
      <c r="GZ20" s="90"/>
      <c r="HA20" s="90"/>
      <c r="HB20" s="90"/>
      <c r="HC20" s="90"/>
      <c r="HD20" s="90"/>
      <c r="HE20" s="90"/>
      <c r="HF20" s="90"/>
      <c r="HG20" s="90"/>
      <c r="HH20" s="90"/>
      <c r="HI20" s="90"/>
      <c r="HJ20" s="90"/>
      <c r="HK20" s="90"/>
      <c r="HL20" s="90"/>
      <c r="HM20" s="90"/>
      <c r="HN20" s="90"/>
      <c r="HO20" s="90"/>
      <c r="HP20" s="90"/>
      <c r="HQ20" s="90"/>
      <c r="HR20" s="90"/>
      <c r="HS20" s="90"/>
      <c r="HT20" s="90"/>
      <c r="HU20" s="90"/>
      <c r="HV20" s="90"/>
      <c r="HW20" s="90"/>
      <c r="HX20" s="90"/>
      <c r="HY20" s="90"/>
      <c r="HZ20" s="90"/>
      <c r="IA20" s="90"/>
      <c r="IB20" s="90"/>
      <c r="IC20" s="90"/>
      <c r="ID20" s="90"/>
      <c r="IE20" s="90"/>
      <c r="IF20" s="90"/>
      <c r="IG20" s="90"/>
      <c r="IH20" s="90"/>
      <c r="II20" s="90"/>
      <c r="IJ20" s="90"/>
      <c r="IK20" s="90"/>
      <c r="IL20" s="90"/>
      <c r="IM20" s="90"/>
      <c r="IN20" s="90"/>
      <c r="IO20" s="90"/>
      <c r="IP20" s="90"/>
      <c r="IQ20" s="90"/>
      <c r="IR20" s="90"/>
      <c r="IS20" s="90"/>
      <c r="IT20" s="90"/>
      <c r="IU20" s="90"/>
      <c r="IV20" s="90"/>
      <c r="IW20" s="90"/>
      <c r="IX20" s="90"/>
      <c r="IY20" s="90"/>
      <c r="IZ20" s="90"/>
      <c r="JA20" s="90"/>
      <c r="JB20" s="90"/>
      <c r="JC20" s="90"/>
      <c r="JD20" s="90"/>
      <c r="JE20" s="90"/>
      <c r="JF20" s="90"/>
      <c r="JG20" s="90"/>
      <c r="JH20" s="90"/>
      <c r="JI20" s="90"/>
      <c r="JJ20" s="90"/>
      <c r="JK20" s="90"/>
      <c r="JL20" s="90"/>
      <c r="JM20" s="90"/>
      <c r="JN20" s="90"/>
      <c r="JO20" s="90"/>
      <c r="JP20" s="90"/>
      <c r="JQ20" s="90"/>
      <c r="JR20" s="90"/>
      <c r="JS20" s="90"/>
      <c r="JT20" s="90"/>
      <c r="JU20" s="90"/>
      <c r="JV20" s="90"/>
      <c r="JW20" s="90"/>
      <c r="JX20" s="90"/>
      <c r="JY20" s="90"/>
      <c r="JZ20" s="90"/>
      <c r="KA20" s="90"/>
      <c r="KB20" s="90"/>
      <c r="KC20" s="90"/>
      <c r="KD20" s="90"/>
      <c r="KE20" s="90"/>
      <c r="KF20" s="90"/>
      <c r="KG20" s="90"/>
      <c r="KH20" s="90"/>
      <c r="KI20" s="90"/>
      <c r="KJ20" s="90"/>
      <c r="KK20" s="90"/>
      <c r="KL20" s="90"/>
      <c r="KM20" s="90"/>
      <c r="KN20" s="90"/>
      <c r="KO20" s="90"/>
      <c r="KP20" s="90"/>
      <c r="KQ20" s="90"/>
      <c r="KR20" s="90"/>
      <c r="KS20" s="90"/>
      <c r="KT20" s="90"/>
      <c r="KU20" s="90"/>
      <c r="KV20" s="90"/>
      <c r="KW20" s="90"/>
      <c r="KX20" s="90"/>
      <c r="KY20" s="90"/>
      <c r="KZ20" s="90"/>
      <c r="LA20" s="90"/>
      <c r="LB20" s="90"/>
      <c r="LC20" s="90"/>
      <c r="LD20" s="90"/>
      <c r="LE20" s="90"/>
      <c r="LF20" s="90"/>
      <c r="LG20" s="90"/>
      <c r="LH20" s="90"/>
      <c r="LI20" s="90"/>
      <c r="LJ20" s="90"/>
      <c r="LK20" s="90"/>
      <c r="LL20" s="90"/>
      <c r="LM20" s="90"/>
      <c r="LN20" s="90"/>
      <c r="LO20" s="90"/>
      <c r="LP20" s="90"/>
      <c r="LQ20" s="90"/>
      <c r="LR20" s="90"/>
      <c r="LS20" s="90"/>
      <c r="LT20" s="90"/>
      <c r="LU20" s="90"/>
      <c r="LV20" s="90"/>
      <c r="LW20" s="90"/>
      <c r="LX20" s="90"/>
      <c r="LY20" s="90"/>
      <c r="LZ20" s="90"/>
      <c r="MA20" s="90"/>
      <c r="MB20" s="90"/>
      <c r="MC20" s="90"/>
      <c r="MD20" s="90"/>
      <c r="ME20" s="90"/>
      <c r="MF20" s="90"/>
      <c r="MG20" s="90"/>
      <c r="MH20" s="90"/>
      <c r="MI20" s="90"/>
      <c r="MJ20" s="90"/>
      <c r="MK20" s="90"/>
      <c r="ML20" s="90"/>
      <c r="MM20" s="90"/>
      <c r="MN20" s="90"/>
      <c r="MO20" s="90"/>
      <c r="MP20" s="90"/>
      <c r="MQ20" s="90"/>
      <c r="MR20" s="90"/>
      <c r="MS20" s="90"/>
      <c r="MT20" s="90"/>
      <c r="MU20" s="90"/>
      <c r="MV20" s="90"/>
      <c r="MW20" s="90"/>
      <c r="MX20" s="90"/>
      <c r="MY20" s="90"/>
      <c r="MZ20" s="90"/>
      <c r="NA20" s="90"/>
      <c r="NB20" s="90"/>
      <c r="NC20" s="90"/>
      <c r="ND20" s="90"/>
      <c r="NE20" s="90"/>
      <c r="NF20" s="90"/>
      <c r="NG20" s="90"/>
      <c r="NH20" s="90"/>
      <c r="NI20" s="90"/>
      <c r="NJ20" s="90"/>
      <c r="NK20" s="90"/>
      <c r="NL20" s="90"/>
      <c r="NM20" s="90"/>
    </row>
    <row r="21" spans="1:377" ht="10.5" customHeight="1">
      <c r="A21" s="110"/>
      <c r="B21" s="111"/>
      <c r="C21" s="106"/>
      <c r="D21" s="107"/>
      <c r="E21" s="231" t="s">
        <v>1</v>
      </c>
      <c r="F21" s="232"/>
      <c r="G21" s="232"/>
      <c r="H21" s="232"/>
      <c r="I21" s="232"/>
      <c r="J21" s="232"/>
      <c r="K21" s="232"/>
      <c r="L21" s="232"/>
      <c r="M21" s="232"/>
      <c r="N21" s="232"/>
      <c r="O21" s="232"/>
      <c r="P21" s="232"/>
      <c r="Q21" s="233"/>
      <c r="R21" s="232"/>
      <c r="S21" s="232"/>
      <c r="T21" s="232"/>
      <c r="U21" s="231"/>
      <c r="V21" s="232"/>
      <c r="W21" s="232"/>
      <c r="X21" s="232"/>
      <c r="Y21" s="232"/>
      <c r="Z21" s="232"/>
      <c r="AA21" s="232"/>
      <c r="AB21" s="233"/>
      <c r="AC21" s="232"/>
      <c r="AD21" s="232"/>
      <c r="AE21" s="232"/>
      <c r="AF21" s="232"/>
      <c r="AG21" s="231"/>
      <c r="AH21" s="232"/>
      <c r="AI21" s="232"/>
      <c r="AJ21" s="233"/>
      <c r="AK21" s="231"/>
      <c r="AL21" s="232"/>
      <c r="AM21" s="232"/>
      <c r="AN21" s="233"/>
      <c r="AO21" s="232"/>
      <c r="AP21" s="232"/>
      <c r="AQ21" s="232"/>
      <c r="AR21" s="232"/>
      <c r="AS21" s="232"/>
      <c r="AT21" s="232"/>
      <c r="AU21" s="232"/>
      <c r="AV21" s="232"/>
      <c r="AW21" s="232"/>
      <c r="AX21" s="232"/>
      <c r="AY21" s="233"/>
      <c r="BA21" s="75" t="s">
        <v>39</v>
      </c>
      <c r="BC21" s="75" t="s">
        <v>149</v>
      </c>
      <c r="BD21" s="75" t="s">
        <v>70</v>
      </c>
      <c r="BE21" s="75" t="s">
        <v>150</v>
      </c>
      <c r="BF21" s="75" t="s">
        <v>151</v>
      </c>
      <c r="BG21" s="75" t="s">
        <v>71</v>
      </c>
      <c r="BH21" s="75" t="s">
        <v>72</v>
      </c>
      <c r="BI21" s="75" t="s">
        <v>73</v>
      </c>
      <c r="BJ21" s="75" t="s">
        <v>74</v>
      </c>
      <c r="BK21" s="75" t="s">
        <v>152</v>
      </c>
      <c r="BL21" s="75" t="s">
        <v>153</v>
      </c>
      <c r="BM21" s="76" t="s">
        <v>154</v>
      </c>
      <c r="BT21" s="90"/>
      <c r="BU21" s="90"/>
      <c r="BV21" s="90"/>
      <c r="BW21" s="90"/>
      <c r="BX21" s="90"/>
      <c r="BY21" s="90"/>
      <c r="BZ21" s="90"/>
      <c r="CA21" s="90"/>
      <c r="CB21" s="90"/>
      <c r="CC21" s="90"/>
      <c r="CD21" s="90"/>
      <c r="CE21" s="90"/>
      <c r="CF21" s="90"/>
      <c r="CG21" s="90"/>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c r="DH21" s="90"/>
      <c r="DI21" s="90"/>
      <c r="DJ21" s="90"/>
      <c r="DK21" s="90"/>
      <c r="DL21" s="90"/>
      <c r="DM21" s="90"/>
      <c r="DN21" s="90"/>
      <c r="DO21" s="90"/>
      <c r="DP21" s="90"/>
      <c r="DQ21" s="90"/>
      <c r="DR21" s="90"/>
      <c r="DS21" s="90"/>
      <c r="DT21" s="90"/>
      <c r="DU21" s="90"/>
      <c r="DV21" s="90"/>
      <c r="DW21" s="90"/>
      <c r="DX21" s="90"/>
      <c r="DY21" s="90"/>
      <c r="DZ21" s="90"/>
      <c r="EA21" s="90"/>
      <c r="EB21" s="90"/>
      <c r="EC21" s="90"/>
      <c r="ED21" s="90"/>
      <c r="EE21" s="90"/>
      <c r="EF21" s="90"/>
      <c r="EG21" s="90"/>
      <c r="EH21" s="90"/>
      <c r="EI21" s="90"/>
      <c r="EJ21" s="90"/>
      <c r="EK21" s="90"/>
      <c r="EL21" s="90"/>
      <c r="EM21" s="90"/>
      <c r="EN21" s="90"/>
      <c r="EO21" s="90"/>
      <c r="EP21" s="90"/>
      <c r="EQ21" s="90"/>
      <c r="ER21" s="90"/>
      <c r="ES21" s="90"/>
      <c r="ET21" s="90"/>
      <c r="EU21" s="90"/>
      <c r="EV21" s="90"/>
      <c r="EW21" s="90"/>
      <c r="EX21" s="90"/>
      <c r="EY21" s="90"/>
      <c r="EZ21" s="90"/>
      <c r="FA21" s="90"/>
      <c r="FB21" s="90"/>
      <c r="FC21" s="90"/>
      <c r="FD21" s="90"/>
      <c r="FE21" s="90"/>
      <c r="FF21" s="90"/>
      <c r="FG21" s="90"/>
      <c r="FH21" s="90"/>
      <c r="FI21" s="90"/>
      <c r="FJ21" s="90"/>
      <c r="FK21" s="90"/>
      <c r="FL21" s="90"/>
      <c r="FM21" s="90"/>
      <c r="FN21" s="90"/>
      <c r="FO21" s="90"/>
      <c r="FP21" s="90"/>
      <c r="FQ21" s="90"/>
      <c r="FR21" s="90"/>
      <c r="FS21" s="90"/>
      <c r="FT21" s="90"/>
      <c r="FU21" s="90"/>
      <c r="FV21" s="90"/>
      <c r="FW21" s="90"/>
      <c r="FX21" s="90"/>
      <c r="FY21" s="90"/>
      <c r="FZ21" s="90"/>
      <c r="GA21" s="90"/>
      <c r="GB21" s="90"/>
      <c r="GC21" s="90"/>
      <c r="GD21" s="90"/>
      <c r="GE21" s="90"/>
      <c r="GF21" s="90"/>
      <c r="GG21" s="90"/>
      <c r="GH21" s="90"/>
      <c r="GI21" s="90"/>
      <c r="GJ21" s="90"/>
      <c r="GK21" s="90"/>
      <c r="GL21" s="90"/>
      <c r="GM21" s="90"/>
      <c r="GN21" s="90"/>
      <c r="GO21" s="90"/>
      <c r="GP21" s="90"/>
      <c r="GQ21" s="90"/>
      <c r="GR21" s="90"/>
      <c r="GS21" s="90"/>
      <c r="GT21" s="90"/>
      <c r="GU21" s="90"/>
      <c r="GV21" s="90"/>
      <c r="GW21" s="90"/>
      <c r="GX21" s="90"/>
      <c r="GY21" s="90"/>
      <c r="GZ21" s="90"/>
      <c r="HA21" s="90"/>
      <c r="HB21" s="90"/>
      <c r="HC21" s="90"/>
      <c r="HD21" s="90"/>
      <c r="HE21" s="90"/>
      <c r="HF21" s="90"/>
      <c r="HG21" s="90"/>
      <c r="HH21" s="90"/>
      <c r="HI21" s="90"/>
      <c r="HJ21" s="90"/>
      <c r="HK21" s="90"/>
      <c r="HL21" s="90"/>
      <c r="HM21" s="90"/>
      <c r="HN21" s="90"/>
      <c r="HO21" s="90"/>
      <c r="HP21" s="90"/>
      <c r="HQ21" s="90"/>
      <c r="HR21" s="90"/>
      <c r="HS21" s="90"/>
      <c r="HT21" s="90"/>
      <c r="HU21" s="90"/>
      <c r="HV21" s="90"/>
      <c r="HW21" s="90"/>
      <c r="HX21" s="90"/>
      <c r="HY21" s="90"/>
      <c r="HZ21" s="90"/>
      <c r="IA21" s="90"/>
      <c r="IB21" s="90"/>
      <c r="IC21" s="90"/>
      <c r="ID21" s="90"/>
      <c r="IE21" s="90"/>
      <c r="IF21" s="90"/>
      <c r="IG21" s="90"/>
      <c r="IH21" s="90"/>
      <c r="II21" s="90"/>
      <c r="IJ21" s="90"/>
      <c r="IK21" s="90"/>
      <c r="IL21" s="90"/>
      <c r="IM21" s="90"/>
      <c r="IN21" s="90"/>
      <c r="IO21" s="90"/>
      <c r="IP21" s="90"/>
      <c r="IQ21" s="90"/>
      <c r="IR21" s="90"/>
      <c r="IS21" s="90"/>
      <c r="IT21" s="90"/>
      <c r="IU21" s="90"/>
      <c r="IV21" s="90"/>
      <c r="IW21" s="90"/>
      <c r="IX21" s="90"/>
      <c r="IY21" s="90"/>
      <c r="IZ21" s="90"/>
      <c r="JA21" s="90"/>
      <c r="JB21" s="90"/>
      <c r="JC21" s="90"/>
      <c r="JD21" s="90"/>
      <c r="JE21" s="90"/>
      <c r="JF21" s="90"/>
      <c r="JG21" s="90"/>
      <c r="JH21" s="90"/>
      <c r="JI21" s="90"/>
      <c r="JJ21" s="90"/>
      <c r="JK21" s="90"/>
      <c r="JL21" s="90"/>
      <c r="JM21" s="90"/>
      <c r="JN21" s="90"/>
      <c r="JO21" s="90"/>
      <c r="JP21" s="90"/>
      <c r="JQ21" s="90"/>
      <c r="JR21" s="90"/>
      <c r="JS21" s="90"/>
      <c r="JT21" s="90"/>
      <c r="JU21" s="90"/>
      <c r="JV21" s="90"/>
      <c r="JW21" s="90"/>
      <c r="JX21" s="90"/>
      <c r="JY21" s="90"/>
      <c r="JZ21" s="90"/>
      <c r="KA21" s="90"/>
      <c r="KB21" s="90"/>
      <c r="KC21" s="90"/>
      <c r="KD21" s="90"/>
      <c r="KE21" s="90"/>
      <c r="KF21" s="90"/>
      <c r="KG21" s="90"/>
      <c r="KH21" s="90"/>
      <c r="KI21" s="90"/>
      <c r="KJ21" s="90"/>
      <c r="KK21" s="90"/>
      <c r="KL21" s="90"/>
      <c r="KM21" s="90"/>
      <c r="KN21" s="90"/>
      <c r="KO21" s="90"/>
      <c r="KP21" s="90"/>
      <c r="KQ21" s="90"/>
      <c r="KR21" s="90"/>
      <c r="KS21" s="90"/>
      <c r="KT21" s="90"/>
      <c r="KU21" s="90"/>
      <c r="KV21" s="90"/>
      <c r="KW21" s="90"/>
      <c r="KX21" s="90"/>
      <c r="KY21" s="90"/>
      <c r="KZ21" s="90"/>
      <c r="LA21" s="90"/>
      <c r="LB21" s="90"/>
      <c r="LC21" s="90"/>
      <c r="LD21" s="90"/>
      <c r="LE21" s="90"/>
      <c r="LF21" s="90"/>
      <c r="LG21" s="90"/>
      <c r="LH21" s="90"/>
      <c r="LI21" s="90"/>
      <c r="LJ21" s="90"/>
      <c r="LK21" s="90"/>
      <c r="LL21" s="90"/>
      <c r="LM21" s="90"/>
      <c r="LN21" s="90"/>
      <c r="LO21" s="90"/>
      <c r="LP21" s="90"/>
      <c r="LQ21" s="90"/>
      <c r="LR21" s="90"/>
      <c r="LS21" s="90"/>
      <c r="LT21" s="90"/>
      <c r="LU21" s="90"/>
      <c r="LV21" s="90"/>
      <c r="LW21" s="90"/>
      <c r="LX21" s="90"/>
      <c r="LY21" s="90"/>
      <c r="LZ21" s="90"/>
      <c r="MA21" s="90"/>
      <c r="MB21" s="90"/>
      <c r="MC21" s="90"/>
      <c r="MD21" s="90"/>
      <c r="ME21" s="90"/>
      <c r="MF21" s="90"/>
      <c r="MG21" s="90"/>
      <c r="MH21" s="90"/>
      <c r="MI21" s="90"/>
      <c r="MJ21" s="90"/>
      <c r="MK21" s="90"/>
      <c r="ML21" s="90"/>
      <c r="MM21" s="90"/>
      <c r="MN21" s="90"/>
      <c r="MO21" s="90"/>
      <c r="MP21" s="90"/>
      <c r="MQ21" s="90"/>
      <c r="MR21" s="90"/>
      <c r="MS21" s="90"/>
      <c r="MT21" s="90"/>
      <c r="MU21" s="90"/>
      <c r="MV21" s="90"/>
      <c r="MW21" s="90"/>
      <c r="MX21" s="90"/>
      <c r="MY21" s="90"/>
      <c r="MZ21" s="90"/>
      <c r="NA21" s="90"/>
      <c r="NB21" s="90"/>
      <c r="NC21" s="90"/>
      <c r="ND21" s="90"/>
      <c r="NE21" s="90"/>
      <c r="NF21" s="90"/>
      <c r="NG21" s="90"/>
      <c r="NH21" s="90"/>
      <c r="NI21" s="90"/>
      <c r="NJ21" s="90"/>
      <c r="NK21" s="90"/>
      <c r="NL21" s="90"/>
      <c r="NM21" s="90"/>
    </row>
    <row r="22" spans="1:377" ht="10.5" customHeight="1">
      <c r="A22" s="92"/>
      <c r="B22" s="93"/>
      <c r="C22" s="98"/>
      <c r="D22" s="99"/>
      <c r="E22" s="131"/>
      <c r="F22" s="132"/>
      <c r="G22" s="132"/>
      <c r="H22" s="132"/>
      <c r="I22" s="132"/>
      <c r="J22" s="132"/>
      <c r="K22" s="132"/>
      <c r="L22" s="132"/>
      <c r="M22" s="132"/>
      <c r="N22" s="132"/>
      <c r="O22" s="132"/>
      <c r="P22" s="132"/>
      <c r="Q22" s="133"/>
      <c r="R22" s="98"/>
      <c r="S22" s="134"/>
      <c r="T22" s="99"/>
      <c r="U22" s="142" t="s">
        <v>142</v>
      </c>
      <c r="V22" s="143"/>
      <c r="W22" s="143"/>
      <c r="X22" s="144"/>
      <c r="Y22" s="144"/>
      <c r="Z22" s="144"/>
      <c r="AA22" s="144"/>
      <c r="AB22" s="145"/>
      <c r="AC22" s="146"/>
      <c r="AD22" s="147"/>
      <c r="AE22" s="147"/>
      <c r="AF22" s="148"/>
      <c r="AG22" s="155"/>
      <c r="AH22" s="156"/>
      <c r="AI22" s="156"/>
      <c r="AJ22" s="157"/>
      <c r="AK22" s="112"/>
      <c r="AL22" s="113"/>
      <c r="AM22" s="113"/>
      <c r="AN22" s="114"/>
      <c r="AO22" s="112"/>
      <c r="AP22" s="113"/>
      <c r="AQ22" s="113"/>
      <c r="AR22" s="113"/>
      <c r="AS22" s="113"/>
      <c r="AT22" s="113"/>
      <c r="AU22" s="113"/>
      <c r="AV22" s="113"/>
      <c r="AW22" s="113"/>
      <c r="AX22" s="113"/>
      <c r="AY22" s="114"/>
      <c r="BA22" s="74" t="s">
        <v>75</v>
      </c>
      <c r="BB22" s="75">
        <v>1</v>
      </c>
      <c r="BC22" s="77" t="s">
        <v>155</v>
      </c>
      <c r="BD22" s="74" t="s">
        <v>288</v>
      </c>
      <c r="BE22" s="78" t="s">
        <v>156</v>
      </c>
      <c r="BF22" s="78" t="s">
        <v>157</v>
      </c>
      <c r="BG22" s="74" t="s">
        <v>98</v>
      </c>
      <c r="BH22" s="79" t="s">
        <v>158</v>
      </c>
      <c r="BI22" s="80" t="s">
        <v>159</v>
      </c>
      <c r="BJ22" s="80" t="s">
        <v>160</v>
      </c>
      <c r="BK22" s="80" t="s">
        <v>158</v>
      </c>
      <c r="BL22" s="80" t="s">
        <v>159</v>
      </c>
      <c r="BM22" s="81" t="s">
        <v>161</v>
      </c>
      <c r="BT22" s="90"/>
      <c r="BU22" s="90"/>
      <c r="BV22" s="90"/>
      <c r="BW22" s="90"/>
      <c r="BX22" s="90"/>
      <c r="BY22" s="90"/>
      <c r="BZ22" s="90"/>
      <c r="CA22" s="90"/>
      <c r="CB22" s="90"/>
      <c r="CC22" s="90"/>
      <c r="CD22" s="90"/>
      <c r="CE22" s="90"/>
      <c r="CF22" s="90"/>
      <c r="CG22" s="90"/>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90"/>
      <c r="DY22" s="90"/>
      <c r="DZ22" s="90"/>
      <c r="EA22" s="90"/>
      <c r="EB22" s="90"/>
      <c r="EC22" s="90"/>
      <c r="ED22" s="90"/>
      <c r="EE22" s="90"/>
      <c r="EF22" s="90"/>
      <c r="EG22" s="90"/>
      <c r="EH22" s="90"/>
      <c r="EI22" s="90"/>
      <c r="EJ22" s="90"/>
      <c r="EK22" s="90"/>
      <c r="EL22" s="90"/>
      <c r="EM22" s="90"/>
      <c r="EN22" s="90"/>
      <c r="EO22" s="90"/>
      <c r="EP22" s="90"/>
      <c r="EQ22" s="90"/>
      <c r="ER22" s="90"/>
      <c r="ES22" s="90"/>
      <c r="ET22" s="90"/>
      <c r="EU22" s="90"/>
      <c r="EV22" s="90"/>
      <c r="EW22" s="90"/>
      <c r="EX22" s="90"/>
      <c r="EY22" s="90"/>
      <c r="EZ22" s="90"/>
      <c r="FA22" s="90"/>
      <c r="FB22" s="90"/>
      <c r="FC22" s="90"/>
      <c r="FD22" s="90"/>
      <c r="FE22" s="90"/>
      <c r="FF22" s="90"/>
      <c r="FG22" s="90"/>
      <c r="FH22" s="90"/>
      <c r="FI22" s="90"/>
      <c r="FJ22" s="90"/>
      <c r="FK22" s="90"/>
      <c r="FL22" s="90"/>
      <c r="FM22" s="90"/>
      <c r="FN22" s="90"/>
      <c r="FO22" s="90"/>
      <c r="FP22" s="90"/>
      <c r="FQ22" s="90"/>
      <c r="FR22" s="90"/>
      <c r="FS22" s="90"/>
      <c r="FT22" s="90"/>
      <c r="FU22" s="90"/>
      <c r="FV22" s="90"/>
      <c r="FW22" s="90"/>
      <c r="FX22" s="90"/>
      <c r="FY22" s="90"/>
      <c r="FZ22" s="90"/>
      <c r="GA22" s="90"/>
      <c r="GB22" s="90"/>
      <c r="GC22" s="90"/>
      <c r="GD22" s="90"/>
      <c r="GE22" s="90"/>
      <c r="GF22" s="90"/>
      <c r="GG22" s="90"/>
      <c r="GH22" s="90"/>
      <c r="GI22" s="90"/>
      <c r="GJ22" s="90"/>
      <c r="GK22" s="90"/>
      <c r="GL22" s="90"/>
      <c r="GM22" s="90"/>
      <c r="GN22" s="90"/>
      <c r="GO22" s="90"/>
      <c r="GP22" s="90"/>
      <c r="GQ22" s="90"/>
      <c r="GR22" s="90"/>
      <c r="GS22" s="90"/>
      <c r="GT22" s="90"/>
      <c r="GU22" s="90"/>
      <c r="GV22" s="90"/>
      <c r="GW22" s="90"/>
      <c r="GX22" s="90"/>
      <c r="GY22" s="90"/>
      <c r="GZ22" s="90"/>
      <c r="HA22" s="90"/>
      <c r="HB22" s="90"/>
      <c r="HC22" s="90"/>
      <c r="HD22" s="90"/>
      <c r="HE22" s="90"/>
      <c r="HF22" s="90"/>
      <c r="HG22" s="90"/>
      <c r="HH22" s="90"/>
      <c r="HI22" s="90"/>
      <c r="HJ22" s="90"/>
      <c r="HK22" s="90"/>
      <c r="HL22" s="90"/>
      <c r="HM22" s="90"/>
      <c r="HN22" s="90"/>
      <c r="HO22" s="90"/>
      <c r="HP22" s="90"/>
      <c r="HQ22" s="90"/>
      <c r="HR22" s="90"/>
      <c r="HS22" s="90"/>
      <c r="HT22" s="90"/>
      <c r="HU22" s="90"/>
      <c r="HV22" s="90"/>
      <c r="HW22" s="90"/>
      <c r="HX22" s="90"/>
      <c r="HY22" s="90"/>
      <c r="HZ22" s="90"/>
      <c r="IA22" s="90"/>
      <c r="IB22" s="90"/>
      <c r="IC22" s="90"/>
      <c r="ID22" s="90"/>
      <c r="IE22" s="90"/>
      <c r="IF22" s="90"/>
      <c r="IG22" s="90"/>
      <c r="IH22" s="90"/>
      <c r="II22" s="90"/>
      <c r="IJ22" s="90"/>
      <c r="IK22" s="90"/>
      <c r="IL22" s="90"/>
      <c r="IM22" s="90"/>
      <c r="IN22" s="90"/>
      <c r="IO22" s="90"/>
      <c r="IP22" s="90"/>
      <c r="IQ22" s="90"/>
      <c r="IR22" s="90"/>
      <c r="IS22" s="90"/>
      <c r="IT22" s="90"/>
      <c r="IU22" s="90"/>
      <c r="IV22" s="90"/>
      <c r="IW22" s="90"/>
      <c r="IX22" s="90"/>
      <c r="IY22" s="90"/>
      <c r="IZ22" s="90"/>
      <c r="JA22" s="90"/>
      <c r="JB22" s="90"/>
      <c r="JC22" s="90"/>
      <c r="JD22" s="90"/>
      <c r="JE22" s="90"/>
      <c r="JF22" s="90"/>
      <c r="JG22" s="90"/>
      <c r="JH22" s="90"/>
      <c r="JI22" s="90"/>
      <c r="JJ22" s="90"/>
      <c r="JK22" s="90"/>
      <c r="JL22" s="90"/>
      <c r="JM22" s="90"/>
      <c r="JN22" s="90"/>
      <c r="JO22" s="90"/>
      <c r="JP22" s="90"/>
      <c r="JQ22" s="90"/>
      <c r="JR22" s="90"/>
      <c r="JS22" s="90"/>
      <c r="JT22" s="90"/>
      <c r="JU22" s="90"/>
      <c r="JV22" s="90"/>
      <c r="JW22" s="90"/>
      <c r="JX22" s="90"/>
      <c r="JY22" s="90"/>
      <c r="JZ22" s="90"/>
      <c r="KA22" s="90"/>
      <c r="KB22" s="90"/>
      <c r="KC22" s="90"/>
      <c r="KD22" s="90"/>
      <c r="KE22" s="90"/>
      <c r="KF22" s="90"/>
      <c r="KG22" s="90"/>
      <c r="KH22" s="90"/>
      <c r="KI22" s="90"/>
      <c r="KJ22" s="90"/>
      <c r="KK22" s="90"/>
      <c r="KL22" s="90"/>
      <c r="KM22" s="90"/>
      <c r="KN22" s="90"/>
      <c r="KO22" s="90"/>
      <c r="KP22" s="90"/>
      <c r="KQ22" s="90"/>
      <c r="KR22" s="90"/>
      <c r="KS22" s="90"/>
      <c r="KT22" s="90"/>
      <c r="KU22" s="90"/>
      <c r="KV22" s="90"/>
      <c r="KW22" s="90"/>
      <c r="KX22" s="90"/>
      <c r="KY22" s="90"/>
      <c r="KZ22" s="90"/>
      <c r="LA22" s="90"/>
      <c r="LB22" s="90"/>
      <c r="LC22" s="90"/>
      <c r="LD22" s="90"/>
      <c r="LE22" s="90"/>
      <c r="LF22" s="90"/>
      <c r="LG22" s="90"/>
      <c r="LH22" s="90"/>
      <c r="LI22" s="90"/>
      <c r="LJ22" s="90"/>
      <c r="LK22" s="90"/>
      <c r="LL22" s="90"/>
      <c r="LM22" s="90"/>
      <c r="LN22" s="90"/>
      <c r="LO22" s="90"/>
      <c r="LP22" s="90"/>
      <c r="LQ22" s="90"/>
      <c r="LR22" s="90"/>
      <c r="LS22" s="90"/>
      <c r="LT22" s="90"/>
      <c r="LU22" s="90"/>
      <c r="LV22" s="90"/>
      <c r="LW22" s="90"/>
      <c r="LX22" s="90"/>
      <c r="LY22" s="90"/>
      <c r="LZ22" s="90"/>
      <c r="MA22" s="90"/>
      <c r="MB22" s="90"/>
      <c r="MC22" s="90"/>
      <c r="MD22" s="90"/>
      <c r="ME22" s="90"/>
      <c r="MF22" s="90"/>
      <c r="MG22" s="90"/>
      <c r="MH22" s="90"/>
      <c r="MI22" s="90"/>
      <c r="MJ22" s="90"/>
      <c r="MK22" s="90"/>
      <c r="ML22" s="90"/>
      <c r="MM22" s="90"/>
      <c r="MN22" s="90"/>
      <c r="MO22" s="90"/>
      <c r="MP22" s="90"/>
      <c r="MQ22" s="90"/>
      <c r="MR22" s="90"/>
      <c r="MS22" s="90"/>
      <c r="MT22" s="90"/>
      <c r="MU22" s="90"/>
      <c r="MV22" s="90"/>
      <c r="MW22" s="90"/>
      <c r="MX22" s="90"/>
      <c r="MY22" s="90"/>
      <c r="MZ22" s="90"/>
      <c r="NA22" s="90"/>
      <c r="NB22" s="90"/>
      <c r="NC22" s="90"/>
      <c r="ND22" s="90"/>
      <c r="NE22" s="90"/>
      <c r="NF22" s="90"/>
      <c r="NG22" s="90"/>
      <c r="NH22" s="90"/>
      <c r="NI22" s="90"/>
      <c r="NJ22" s="90"/>
      <c r="NK22" s="90"/>
      <c r="NL22" s="90"/>
      <c r="NM22" s="90"/>
    </row>
    <row r="23" spans="1:377" ht="10.5" customHeight="1">
      <c r="A23" s="94"/>
      <c r="B23" s="95"/>
      <c r="C23" s="100"/>
      <c r="D23" s="101"/>
      <c r="E23" s="187"/>
      <c r="F23" s="188"/>
      <c r="G23" s="188"/>
      <c r="H23" s="188"/>
      <c r="I23" s="188"/>
      <c r="J23" s="188"/>
      <c r="K23" s="188"/>
      <c r="L23" s="188"/>
      <c r="M23" s="188"/>
      <c r="N23" s="188"/>
      <c r="O23" s="188"/>
      <c r="P23" s="188"/>
      <c r="Q23" s="270"/>
      <c r="R23" s="100"/>
      <c r="S23" s="127"/>
      <c r="T23" s="101"/>
      <c r="U23" s="100"/>
      <c r="V23" s="127"/>
      <c r="W23" s="129" t="s">
        <v>25</v>
      </c>
      <c r="X23" s="127"/>
      <c r="Y23" s="127"/>
      <c r="Z23" s="129" t="s">
        <v>25</v>
      </c>
      <c r="AA23" s="127"/>
      <c r="AB23" s="101"/>
      <c r="AC23" s="149"/>
      <c r="AD23" s="150"/>
      <c r="AE23" s="150"/>
      <c r="AF23" s="151"/>
      <c r="AG23" s="158"/>
      <c r="AH23" s="159"/>
      <c r="AI23" s="159"/>
      <c r="AJ23" s="160"/>
      <c r="AK23" s="115"/>
      <c r="AL23" s="116"/>
      <c r="AM23" s="116"/>
      <c r="AN23" s="117"/>
      <c r="AO23" s="115"/>
      <c r="AP23" s="116"/>
      <c r="AQ23" s="116"/>
      <c r="AR23" s="116"/>
      <c r="AS23" s="116"/>
      <c r="AT23" s="116"/>
      <c r="AU23" s="116"/>
      <c r="AV23" s="116"/>
      <c r="AW23" s="116"/>
      <c r="AX23" s="116"/>
      <c r="AY23" s="117"/>
      <c r="BA23" s="74" t="s">
        <v>76</v>
      </c>
      <c r="BB23" s="75">
        <v>2</v>
      </c>
      <c r="BC23" s="77" t="s">
        <v>162</v>
      </c>
      <c r="BD23" s="74" t="s">
        <v>292</v>
      </c>
      <c r="BE23" s="78" t="s">
        <v>156</v>
      </c>
      <c r="BF23" s="78" t="s">
        <v>163</v>
      </c>
      <c r="BG23" s="74" t="s">
        <v>99</v>
      </c>
      <c r="BH23" s="80" t="s">
        <v>158</v>
      </c>
      <c r="BI23" s="80" t="s">
        <v>164</v>
      </c>
      <c r="BJ23" s="80" t="s">
        <v>165</v>
      </c>
      <c r="BK23" s="80" t="s">
        <v>158</v>
      </c>
      <c r="BL23" s="80" t="s">
        <v>166</v>
      </c>
      <c r="BM23" s="81" t="s">
        <v>167</v>
      </c>
      <c r="BT23" s="90"/>
      <c r="BU23" s="90"/>
      <c r="BV23" s="90"/>
      <c r="BW23" s="90"/>
      <c r="BX23" s="90"/>
      <c r="BY23" s="90"/>
      <c r="BZ23" s="90"/>
      <c r="CA23" s="90"/>
      <c r="CB23" s="90"/>
      <c r="CC23" s="90"/>
      <c r="CD23" s="90"/>
      <c r="CE23" s="90"/>
      <c r="CF23" s="90"/>
      <c r="CG23" s="90"/>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90"/>
      <c r="DJ23" s="90"/>
      <c r="DK23" s="90"/>
      <c r="DL23" s="90"/>
      <c r="DM23" s="90"/>
      <c r="DN23" s="90"/>
      <c r="DO23" s="90"/>
      <c r="DP23" s="90"/>
      <c r="DQ23" s="90"/>
      <c r="DR23" s="90"/>
      <c r="DS23" s="90"/>
      <c r="DT23" s="90"/>
      <c r="DU23" s="90"/>
      <c r="DV23" s="90"/>
      <c r="DW23" s="90"/>
      <c r="DX23" s="90"/>
      <c r="DY23" s="90"/>
      <c r="DZ23" s="90"/>
      <c r="EA23" s="90"/>
      <c r="EB23" s="90"/>
      <c r="EC23" s="90"/>
      <c r="ED23" s="90"/>
      <c r="EE23" s="90"/>
      <c r="EF23" s="90"/>
      <c r="EG23" s="90"/>
      <c r="EH23" s="90"/>
      <c r="EI23" s="90"/>
      <c r="EJ23" s="90"/>
      <c r="EK23" s="90"/>
      <c r="EL23" s="90"/>
      <c r="EM23" s="90"/>
      <c r="EN23" s="90"/>
      <c r="EO23" s="90"/>
      <c r="EP23" s="90"/>
      <c r="EQ23" s="90"/>
      <c r="ER23" s="90"/>
      <c r="ES23" s="90"/>
      <c r="ET23" s="90"/>
      <c r="EU23" s="90"/>
      <c r="EV23" s="90"/>
      <c r="EW23" s="90"/>
      <c r="EX23" s="90"/>
      <c r="EY23" s="90"/>
      <c r="EZ23" s="90"/>
      <c r="FA23" s="90"/>
      <c r="FB23" s="90"/>
      <c r="FC23" s="90"/>
      <c r="FD23" s="90"/>
      <c r="FE23" s="90"/>
      <c r="FF23" s="90"/>
      <c r="FG23" s="90"/>
      <c r="FH23" s="90"/>
      <c r="FI23" s="90"/>
      <c r="FJ23" s="90"/>
      <c r="FK23" s="90"/>
      <c r="FL23" s="90"/>
      <c r="FM23" s="90"/>
      <c r="FN23" s="90"/>
      <c r="FO23" s="90"/>
      <c r="FP23" s="90"/>
      <c r="FQ23" s="90"/>
      <c r="FR23" s="90"/>
      <c r="FS23" s="90"/>
      <c r="FT23" s="90"/>
      <c r="FU23" s="90"/>
      <c r="FV23" s="90"/>
      <c r="FW23" s="90"/>
      <c r="FX23" s="90"/>
      <c r="FY23" s="90"/>
      <c r="FZ23" s="90"/>
      <c r="GA23" s="90"/>
      <c r="GB23" s="90"/>
      <c r="GC23" s="90"/>
      <c r="GD23" s="90"/>
      <c r="GE23" s="90"/>
      <c r="GF23" s="90"/>
      <c r="GG23" s="90"/>
      <c r="GH23" s="90"/>
      <c r="GI23" s="90"/>
      <c r="GJ23" s="90"/>
      <c r="GK23" s="90"/>
      <c r="GL23" s="90"/>
      <c r="GM23" s="90"/>
      <c r="GN23" s="90"/>
      <c r="GO23" s="90"/>
      <c r="GP23" s="90"/>
      <c r="GQ23" s="90"/>
      <c r="GR23" s="90"/>
      <c r="GS23" s="90"/>
      <c r="GT23" s="90"/>
      <c r="GU23" s="90"/>
      <c r="GV23" s="90"/>
      <c r="GW23" s="90"/>
      <c r="GX23" s="90"/>
      <c r="GY23" s="90"/>
      <c r="GZ23" s="90"/>
      <c r="HA23" s="90"/>
      <c r="HB23" s="90"/>
      <c r="HC23" s="90"/>
      <c r="HD23" s="90"/>
      <c r="HE23" s="90"/>
      <c r="HF23" s="90"/>
      <c r="HG23" s="90"/>
      <c r="HH23" s="90"/>
      <c r="HI23" s="90"/>
      <c r="HJ23" s="90"/>
      <c r="HK23" s="90"/>
      <c r="HL23" s="90"/>
      <c r="HM23" s="90"/>
      <c r="HN23" s="90"/>
      <c r="HO23" s="90"/>
      <c r="HP23" s="90"/>
      <c r="HQ23" s="90"/>
      <c r="HR23" s="90"/>
      <c r="HS23" s="90"/>
      <c r="HT23" s="90"/>
      <c r="HU23" s="90"/>
      <c r="HV23" s="90"/>
      <c r="HW23" s="90"/>
      <c r="HX23" s="90"/>
      <c r="HY23" s="90"/>
      <c r="HZ23" s="90"/>
      <c r="IA23" s="90"/>
      <c r="IB23" s="90"/>
      <c r="IC23" s="90"/>
      <c r="ID23" s="90"/>
      <c r="IE23" s="90"/>
      <c r="IF23" s="90"/>
      <c r="IG23" s="90"/>
      <c r="IH23" s="90"/>
      <c r="II23" s="90"/>
      <c r="IJ23" s="90"/>
      <c r="IK23" s="90"/>
      <c r="IL23" s="90"/>
      <c r="IM23" s="90"/>
      <c r="IN23" s="90"/>
      <c r="IO23" s="90"/>
      <c r="IP23" s="90"/>
      <c r="IQ23" s="90"/>
      <c r="IR23" s="90"/>
      <c r="IS23" s="90"/>
      <c r="IT23" s="90"/>
      <c r="IU23" s="90"/>
      <c r="IV23" s="90"/>
      <c r="IW23" s="90"/>
      <c r="IX23" s="90"/>
      <c r="IY23" s="90"/>
      <c r="IZ23" s="90"/>
      <c r="JA23" s="90"/>
      <c r="JB23" s="90"/>
      <c r="JC23" s="90"/>
      <c r="JD23" s="90"/>
      <c r="JE23" s="90"/>
      <c r="JF23" s="90"/>
      <c r="JG23" s="90"/>
      <c r="JH23" s="90"/>
      <c r="JI23" s="90"/>
      <c r="JJ23" s="90"/>
      <c r="JK23" s="90"/>
      <c r="JL23" s="90"/>
      <c r="JM23" s="90"/>
      <c r="JN23" s="90"/>
      <c r="JO23" s="90"/>
      <c r="JP23" s="90"/>
      <c r="JQ23" s="90"/>
      <c r="JR23" s="90"/>
      <c r="JS23" s="90"/>
      <c r="JT23" s="90"/>
      <c r="JU23" s="90"/>
      <c r="JV23" s="90"/>
      <c r="JW23" s="90"/>
      <c r="JX23" s="90"/>
      <c r="JY23" s="90"/>
      <c r="JZ23" s="90"/>
      <c r="KA23" s="90"/>
      <c r="KB23" s="90"/>
      <c r="KC23" s="90"/>
      <c r="KD23" s="90"/>
      <c r="KE23" s="90"/>
      <c r="KF23" s="90"/>
      <c r="KG23" s="90"/>
      <c r="KH23" s="90"/>
      <c r="KI23" s="90"/>
      <c r="KJ23" s="90"/>
      <c r="KK23" s="90"/>
      <c r="KL23" s="90"/>
      <c r="KM23" s="90"/>
      <c r="KN23" s="90"/>
      <c r="KO23" s="90"/>
      <c r="KP23" s="90"/>
      <c r="KQ23" s="90"/>
      <c r="KR23" s="90"/>
      <c r="KS23" s="90"/>
      <c r="KT23" s="90"/>
      <c r="KU23" s="90"/>
      <c r="KV23" s="90"/>
      <c r="KW23" s="90"/>
      <c r="KX23" s="90"/>
      <c r="KY23" s="90"/>
      <c r="KZ23" s="90"/>
      <c r="LA23" s="90"/>
      <c r="LB23" s="90"/>
      <c r="LC23" s="90"/>
      <c r="LD23" s="90"/>
      <c r="LE23" s="90"/>
      <c r="LF23" s="90"/>
      <c r="LG23" s="90"/>
      <c r="LH23" s="90"/>
      <c r="LI23" s="90"/>
      <c r="LJ23" s="90"/>
      <c r="LK23" s="90"/>
      <c r="LL23" s="90"/>
      <c r="LM23" s="90"/>
      <c r="LN23" s="90"/>
      <c r="LO23" s="90"/>
      <c r="LP23" s="90"/>
      <c r="LQ23" s="90"/>
      <c r="LR23" s="90"/>
      <c r="LS23" s="90"/>
      <c r="LT23" s="90"/>
      <c r="LU23" s="90"/>
      <c r="LV23" s="90"/>
      <c r="LW23" s="90"/>
      <c r="LX23" s="90"/>
      <c r="LY23" s="90"/>
      <c r="LZ23" s="90"/>
      <c r="MA23" s="90"/>
      <c r="MB23" s="90"/>
      <c r="MC23" s="90"/>
      <c r="MD23" s="90"/>
      <c r="ME23" s="90"/>
      <c r="MF23" s="90"/>
      <c r="MG23" s="90"/>
      <c r="MH23" s="90"/>
      <c r="MI23" s="90"/>
      <c r="MJ23" s="90"/>
      <c r="MK23" s="90"/>
      <c r="ML23" s="90"/>
      <c r="MM23" s="90"/>
      <c r="MN23" s="90"/>
      <c r="MO23" s="90"/>
      <c r="MP23" s="90"/>
      <c r="MQ23" s="90"/>
      <c r="MR23" s="90"/>
      <c r="MS23" s="90"/>
      <c r="MT23" s="90"/>
      <c r="MU23" s="90"/>
      <c r="MV23" s="90"/>
      <c r="MW23" s="90"/>
      <c r="MX23" s="90"/>
      <c r="MY23" s="90"/>
      <c r="MZ23" s="90"/>
      <c r="NA23" s="90"/>
      <c r="NB23" s="90"/>
      <c r="NC23" s="90"/>
      <c r="ND23" s="90"/>
      <c r="NE23" s="90"/>
      <c r="NF23" s="90"/>
      <c r="NG23" s="90"/>
      <c r="NH23" s="90"/>
      <c r="NI23" s="90"/>
      <c r="NJ23" s="90"/>
      <c r="NK23" s="90"/>
      <c r="NL23" s="90"/>
      <c r="NM23" s="90"/>
    </row>
    <row r="24" spans="1:377" ht="10.5" customHeight="1">
      <c r="A24" s="96"/>
      <c r="B24" s="97"/>
      <c r="C24" s="102"/>
      <c r="D24" s="103"/>
      <c r="E24" s="271"/>
      <c r="F24" s="272"/>
      <c r="G24" s="272"/>
      <c r="H24" s="272"/>
      <c r="I24" s="272"/>
      <c r="J24" s="272"/>
      <c r="K24" s="272"/>
      <c r="L24" s="272"/>
      <c r="M24" s="272"/>
      <c r="N24" s="272"/>
      <c r="O24" s="272"/>
      <c r="P24" s="272"/>
      <c r="Q24" s="273"/>
      <c r="R24" s="102"/>
      <c r="S24" s="128"/>
      <c r="T24" s="103"/>
      <c r="U24" s="102"/>
      <c r="V24" s="128"/>
      <c r="W24" s="130"/>
      <c r="X24" s="128"/>
      <c r="Y24" s="128"/>
      <c r="Z24" s="130"/>
      <c r="AA24" s="128"/>
      <c r="AB24" s="103"/>
      <c r="AC24" s="152"/>
      <c r="AD24" s="153"/>
      <c r="AE24" s="153"/>
      <c r="AF24" s="154"/>
      <c r="AG24" s="161"/>
      <c r="AH24" s="162"/>
      <c r="AI24" s="162"/>
      <c r="AJ24" s="163"/>
      <c r="AK24" s="118"/>
      <c r="AL24" s="119"/>
      <c r="AM24" s="119"/>
      <c r="AN24" s="120"/>
      <c r="AO24" s="118"/>
      <c r="AP24" s="119"/>
      <c r="AQ24" s="119"/>
      <c r="AR24" s="119"/>
      <c r="AS24" s="119"/>
      <c r="AT24" s="119"/>
      <c r="AU24" s="119"/>
      <c r="AV24" s="119"/>
      <c r="AW24" s="119"/>
      <c r="AX24" s="119"/>
      <c r="AY24" s="120"/>
      <c r="BA24" s="74" t="s">
        <v>77</v>
      </c>
      <c r="BB24" s="75">
        <v>3</v>
      </c>
      <c r="BC24" s="77" t="s">
        <v>168</v>
      </c>
      <c r="BD24" s="74" t="s">
        <v>281</v>
      </c>
      <c r="BE24" s="78">
        <v>882</v>
      </c>
      <c r="BF24" s="78" t="s">
        <v>169</v>
      </c>
      <c r="BG24" s="74" t="s">
        <v>96</v>
      </c>
      <c r="BH24" s="80" t="s">
        <v>158</v>
      </c>
      <c r="BI24" s="80" t="s">
        <v>159</v>
      </c>
      <c r="BJ24" s="80" t="s">
        <v>170</v>
      </c>
      <c r="BK24" s="80" t="s">
        <v>158</v>
      </c>
      <c r="BL24" s="80" t="s">
        <v>171</v>
      </c>
      <c r="BM24" s="81" t="s">
        <v>172</v>
      </c>
      <c r="BT24" s="90"/>
      <c r="BU24" s="90"/>
      <c r="BV24" s="90"/>
      <c r="BW24" s="90"/>
      <c r="BX24" s="90"/>
      <c r="BY24" s="90"/>
      <c r="BZ24" s="90"/>
      <c r="CA24" s="90"/>
      <c r="CB24" s="90"/>
      <c r="CC24" s="90"/>
      <c r="CD24" s="90"/>
      <c r="CE24" s="90"/>
      <c r="CF24" s="90"/>
      <c r="CG24" s="90"/>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c r="DF24" s="90"/>
      <c r="DG24" s="90"/>
      <c r="DH24" s="90"/>
      <c r="DI24" s="90"/>
      <c r="DJ24" s="90"/>
      <c r="DK24" s="90"/>
      <c r="DL24" s="90"/>
      <c r="DM24" s="90"/>
      <c r="DN24" s="90"/>
      <c r="DO24" s="90"/>
      <c r="DP24" s="90"/>
      <c r="DQ24" s="90"/>
      <c r="DR24" s="90"/>
      <c r="DS24" s="90"/>
      <c r="DT24" s="90"/>
      <c r="DU24" s="90"/>
      <c r="DV24" s="90"/>
      <c r="DW24" s="90"/>
      <c r="DX24" s="90"/>
      <c r="DY24" s="90"/>
      <c r="DZ24" s="90"/>
      <c r="EA24" s="90"/>
      <c r="EB24" s="90"/>
      <c r="EC24" s="90"/>
      <c r="ED24" s="90"/>
      <c r="EE24" s="90"/>
      <c r="EF24" s="90"/>
      <c r="EG24" s="90"/>
      <c r="EH24" s="90"/>
      <c r="EI24" s="90"/>
      <c r="EJ24" s="90"/>
      <c r="EK24" s="90"/>
      <c r="EL24" s="90"/>
      <c r="EM24" s="90"/>
      <c r="EN24" s="90"/>
      <c r="EO24" s="90"/>
      <c r="EP24" s="90"/>
      <c r="EQ24" s="90"/>
      <c r="ER24" s="90"/>
      <c r="ES24" s="90"/>
      <c r="ET24" s="90"/>
      <c r="EU24" s="90"/>
      <c r="EV24" s="90"/>
      <c r="EW24" s="90"/>
      <c r="EX24" s="90"/>
      <c r="EY24" s="90"/>
      <c r="EZ24" s="90"/>
      <c r="FA24" s="90"/>
      <c r="FB24" s="90"/>
      <c r="FC24" s="90"/>
      <c r="FD24" s="90"/>
      <c r="FE24" s="90"/>
      <c r="FF24" s="90"/>
      <c r="FG24" s="90"/>
      <c r="FH24" s="90"/>
      <c r="FI24" s="90"/>
      <c r="FJ24" s="90"/>
      <c r="FK24" s="90"/>
      <c r="FL24" s="90"/>
      <c r="FM24" s="90"/>
      <c r="FN24" s="90"/>
      <c r="FO24" s="90"/>
      <c r="FP24" s="90"/>
      <c r="FQ24" s="90"/>
      <c r="FR24" s="90"/>
      <c r="FS24" s="90"/>
      <c r="FT24" s="90"/>
      <c r="FU24" s="90"/>
      <c r="FV24" s="90"/>
      <c r="FW24" s="90"/>
      <c r="FX24" s="90"/>
      <c r="FY24" s="90"/>
      <c r="FZ24" s="90"/>
      <c r="GA24" s="90"/>
      <c r="GB24" s="90"/>
      <c r="GC24" s="90"/>
      <c r="GD24" s="90"/>
      <c r="GE24" s="90"/>
      <c r="GF24" s="90"/>
      <c r="GG24" s="90"/>
      <c r="GH24" s="90"/>
      <c r="GI24" s="90"/>
      <c r="GJ24" s="90"/>
      <c r="GK24" s="90"/>
      <c r="GL24" s="90"/>
      <c r="GM24" s="90"/>
      <c r="GN24" s="90"/>
      <c r="GO24" s="90"/>
      <c r="GP24" s="90"/>
      <c r="GQ24" s="90"/>
      <c r="GR24" s="90"/>
      <c r="GS24" s="90"/>
      <c r="GT24" s="90"/>
      <c r="GU24" s="90"/>
      <c r="GV24" s="90"/>
      <c r="GW24" s="90"/>
      <c r="GX24" s="90"/>
      <c r="GY24" s="90"/>
      <c r="GZ24" s="90"/>
      <c r="HA24" s="90"/>
      <c r="HB24" s="90"/>
      <c r="HC24" s="90"/>
      <c r="HD24" s="90"/>
      <c r="HE24" s="90"/>
      <c r="HF24" s="90"/>
      <c r="HG24" s="90"/>
      <c r="HH24" s="90"/>
      <c r="HI24" s="90"/>
      <c r="HJ24" s="90"/>
      <c r="HK24" s="90"/>
      <c r="HL24" s="90"/>
      <c r="HM24" s="90"/>
      <c r="HN24" s="90"/>
      <c r="HO24" s="90"/>
      <c r="HP24" s="90"/>
      <c r="HQ24" s="90"/>
      <c r="HR24" s="90"/>
      <c r="HS24" s="90"/>
      <c r="HT24" s="90"/>
      <c r="HU24" s="90"/>
      <c r="HV24" s="90"/>
      <c r="HW24" s="90"/>
      <c r="HX24" s="90"/>
      <c r="HY24" s="90"/>
      <c r="HZ24" s="90"/>
      <c r="IA24" s="90"/>
      <c r="IB24" s="90"/>
      <c r="IC24" s="90"/>
      <c r="ID24" s="90"/>
      <c r="IE24" s="90"/>
      <c r="IF24" s="90"/>
      <c r="IG24" s="90"/>
      <c r="IH24" s="90"/>
      <c r="II24" s="90"/>
      <c r="IJ24" s="90"/>
      <c r="IK24" s="90"/>
      <c r="IL24" s="90"/>
      <c r="IM24" s="90"/>
      <c r="IN24" s="90"/>
      <c r="IO24" s="90"/>
      <c r="IP24" s="90"/>
      <c r="IQ24" s="90"/>
      <c r="IR24" s="90"/>
      <c r="IS24" s="90"/>
      <c r="IT24" s="90"/>
      <c r="IU24" s="90"/>
      <c r="IV24" s="90"/>
      <c r="IW24" s="90"/>
      <c r="IX24" s="90"/>
      <c r="IY24" s="90"/>
      <c r="IZ24" s="90"/>
      <c r="JA24" s="90"/>
      <c r="JB24" s="90"/>
      <c r="JC24" s="90"/>
      <c r="JD24" s="90"/>
      <c r="JE24" s="90"/>
      <c r="JF24" s="90"/>
      <c r="JG24" s="90"/>
      <c r="JH24" s="90"/>
      <c r="JI24" s="90"/>
      <c r="JJ24" s="90"/>
      <c r="JK24" s="90"/>
      <c r="JL24" s="90"/>
      <c r="JM24" s="90"/>
      <c r="JN24" s="90"/>
      <c r="JO24" s="90"/>
      <c r="JP24" s="90"/>
      <c r="JQ24" s="90"/>
      <c r="JR24" s="90"/>
      <c r="JS24" s="90"/>
      <c r="JT24" s="90"/>
      <c r="JU24" s="90"/>
      <c r="JV24" s="90"/>
      <c r="JW24" s="90"/>
      <c r="JX24" s="90"/>
      <c r="JY24" s="90"/>
      <c r="JZ24" s="90"/>
      <c r="KA24" s="90"/>
      <c r="KB24" s="90"/>
      <c r="KC24" s="90"/>
      <c r="KD24" s="90"/>
      <c r="KE24" s="90"/>
      <c r="KF24" s="90"/>
      <c r="KG24" s="90"/>
      <c r="KH24" s="90"/>
      <c r="KI24" s="90"/>
      <c r="KJ24" s="90"/>
      <c r="KK24" s="90"/>
      <c r="KL24" s="90"/>
      <c r="KM24" s="90"/>
      <c r="KN24" s="90"/>
      <c r="KO24" s="90"/>
      <c r="KP24" s="90"/>
      <c r="KQ24" s="90"/>
      <c r="KR24" s="90"/>
      <c r="KS24" s="90"/>
      <c r="KT24" s="90"/>
      <c r="KU24" s="90"/>
      <c r="KV24" s="90"/>
      <c r="KW24" s="90"/>
      <c r="KX24" s="90"/>
      <c r="KY24" s="90"/>
      <c r="KZ24" s="90"/>
      <c r="LA24" s="90"/>
      <c r="LB24" s="90"/>
      <c r="LC24" s="90"/>
      <c r="LD24" s="90"/>
      <c r="LE24" s="90"/>
      <c r="LF24" s="90"/>
      <c r="LG24" s="90"/>
      <c r="LH24" s="90"/>
      <c r="LI24" s="90"/>
      <c r="LJ24" s="90"/>
      <c r="LK24" s="90"/>
      <c r="LL24" s="90"/>
      <c r="LM24" s="90"/>
      <c r="LN24" s="90"/>
      <c r="LO24" s="90"/>
      <c r="LP24" s="90"/>
      <c r="LQ24" s="90"/>
      <c r="LR24" s="90"/>
      <c r="LS24" s="90"/>
      <c r="LT24" s="90"/>
      <c r="LU24" s="90"/>
      <c r="LV24" s="90"/>
      <c r="LW24" s="90"/>
      <c r="LX24" s="90"/>
      <c r="LY24" s="90"/>
      <c r="LZ24" s="90"/>
      <c r="MA24" s="90"/>
      <c r="MB24" s="90"/>
      <c r="MC24" s="90"/>
      <c r="MD24" s="90"/>
      <c r="ME24" s="90"/>
      <c r="MF24" s="90"/>
      <c r="MG24" s="90"/>
      <c r="MH24" s="90"/>
      <c r="MI24" s="90"/>
      <c r="MJ24" s="90"/>
      <c r="MK24" s="90"/>
      <c r="ML24" s="90"/>
      <c r="MM24" s="90"/>
      <c r="MN24" s="90"/>
      <c r="MO24" s="90"/>
      <c r="MP24" s="90"/>
      <c r="MQ24" s="90"/>
      <c r="MR24" s="90"/>
      <c r="MS24" s="90"/>
      <c r="MT24" s="90"/>
      <c r="MU24" s="90"/>
      <c r="MV24" s="90"/>
      <c r="MW24" s="90"/>
      <c r="MX24" s="90"/>
      <c r="MY24" s="90"/>
      <c r="MZ24" s="90"/>
      <c r="NA24" s="90"/>
      <c r="NB24" s="90"/>
      <c r="NC24" s="90"/>
      <c r="ND24" s="90"/>
      <c r="NE24" s="90"/>
      <c r="NF24" s="90"/>
      <c r="NG24" s="90"/>
      <c r="NH24" s="90"/>
      <c r="NI24" s="90"/>
      <c r="NJ24" s="90"/>
      <c r="NK24" s="90"/>
      <c r="NL24" s="90"/>
      <c r="NM24" s="90"/>
    </row>
    <row r="25" spans="1:377" ht="10.5" customHeight="1">
      <c r="A25" s="92"/>
      <c r="B25" s="93"/>
      <c r="C25" s="98"/>
      <c r="D25" s="99"/>
      <c r="E25" s="131"/>
      <c r="F25" s="132"/>
      <c r="G25" s="132"/>
      <c r="H25" s="132"/>
      <c r="I25" s="132"/>
      <c r="J25" s="132"/>
      <c r="K25" s="132"/>
      <c r="L25" s="132"/>
      <c r="M25" s="132"/>
      <c r="N25" s="132"/>
      <c r="O25" s="132"/>
      <c r="P25" s="132"/>
      <c r="Q25" s="133"/>
      <c r="R25" s="98"/>
      <c r="S25" s="134"/>
      <c r="T25" s="99"/>
      <c r="U25" s="142" t="s">
        <v>142</v>
      </c>
      <c r="V25" s="143"/>
      <c r="W25" s="143"/>
      <c r="X25" s="144"/>
      <c r="Y25" s="144"/>
      <c r="Z25" s="144"/>
      <c r="AA25" s="144"/>
      <c r="AB25" s="145"/>
      <c r="AC25" s="146"/>
      <c r="AD25" s="147"/>
      <c r="AE25" s="147"/>
      <c r="AF25" s="148"/>
      <c r="AG25" s="155"/>
      <c r="AH25" s="156"/>
      <c r="AI25" s="156"/>
      <c r="AJ25" s="157"/>
      <c r="AK25" s="112"/>
      <c r="AL25" s="113"/>
      <c r="AM25" s="113"/>
      <c r="AN25" s="114"/>
      <c r="AO25" s="112"/>
      <c r="AP25" s="113"/>
      <c r="AQ25" s="113"/>
      <c r="AR25" s="113"/>
      <c r="AS25" s="113"/>
      <c r="AT25" s="113"/>
      <c r="AU25" s="113"/>
      <c r="AV25" s="113"/>
      <c r="AW25" s="113"/>
      <c r="AX25" s="113"/>
      <c r="AY25" s="114"/>
      <c r="BA25" s="74" t="s">
        <v>78</v>
      </c>
      <c r="BB25" s="75">
        <v>4</v>
      </c>
      <c r="BC25" s="77" t="s">
        <v>173</v>
      </c>
      <c r="BD25" s="74" t="s">
        <v>307</v>
      </c>
      <c r="BE25" s="78" t="s">
        <v>156</v>
      </c>
      <c r="BF25" s="78" t="s">
        <v>174</v>
      </c>
      <c r="BG25" s="74" t="s">
        <v>97</v>
      </c>
      <c r="BH25" s="80" t="s">
        <v>158</v>
      </c>
      <c r="BI25" s="80" t="s">
        <v>171</v>
      </c>
      <c r="BJ25" s="80" t="s">
        <v>175</v>
      </c>
      <c r="BK25" s="80" t="s">
        <v>158</v>
      </c>
      <c r="BL25" s="80" t="s">
        <v>171</v>
      </c>
      <c r="BM25" s="81" t="s">
        <v>176</v>
      </c>
      <c r="BT25" s="90"/>
      <c r="BU25" s="90"/>
      <c r="BV25" s="90"/>
      <c r="BW25" s="90"/>
      <c r="BX25" s="90"/>
      <c r="BY25" s="90"/>
      <c r="BZ25" s="90"/>
      <c r="CA25" s="90"/>
      <c r="CB25" s="90"/>
      <c r="CC25" s="90"/>
      <c r="CD25" s="90"/>
      <c r="CE25" s="90"/>
      <c r="CF25" s="90"/>
      <c r="CG25" s="90"/>
      <c r="CH25" s="90"/>
      <c r="CI25" s="90"/>
      <c r="CJ25" s="90"/>
      <c r="CK25" s="90"/>
      <c r="CL25" s="90"/>
      <c r="CM25" s="90"/>
      <c r="CN25" s="90"/>
      <c r="CO25" s="90"/>
      <c r="CP25" s="90"/>
      <c r="CQ25" s="90"/>
      <c r="CR25" s="90"/>
      <c r="CS25" s="90"/>
      <c r="CT25" s="90"/>
      <c r="CU25" s="90"/>
      <c r="CV25" s="90"/>
      <c r="CW25" s="90"/>
      <c r="CX25" s="90"/>
      <c r="CY25" s="90"/>
      <c r="CZ25" s="90"/>
      <c r="DA25" s="90"/>
      <c r="DB25" s="90"/>
      <c r="DC25" s="90"/>
      <c r="DD25" s="90"/>
      <c r="DE25" s="90"/>
      <c r="DF25" s="90"/>
      <c r="DG25" s="90"/>
      <c r="DH25" s="90"/>
      <c r="DI25" s="90"/>
      <c r="DJ25" s="90"/>
      <c r="DK25" s="90"/>
      <c r="DL25" s="90"/>
      <c r="DM25" s="90"/>
      <c r="DN25" s="90"/>
      <c r="DO25" s="90"/>
      <c r="DP25" s="90"/>
      <c r="DQ25" s="90"/>
      <c r="DR25" s="90"/>
      <c r="DS25" s="90"/>
      <c r="DT25" s="90"/>
      <c r="DU25" s="90"/>
      <c r="DV25" s="90"/>
      <c r="DW25" s="90"/>
      <c r="DX25" s="90"/>
      <c r="DY25" s="90"/>
      <c r="DZ25" s="90"/>
      <c r="EA25" s="90"/>
      <c r="EB25" s="90"/>
      <c r="EC25" s="90"/>
      <c r="ED25" s="90"/>
      <c r="EE25" s="90"/>
      <c r="EF25" s="90"/>
      <c r="EG25" s="90"/>
      <c r="EH25" s="90"/>
      <c r="EI25" s="90"/>
      <c r="EJ25" s="90"/>
      <c r="EK25" s="90"/>
      <c r="EL25" s="90"/>
      <c r="EM25" s="90"/>
      <c r="EN25" s="90"/>
      <c r="EO25" s="90"/>
      <c r="EP25" s="90"/>
      <c r="EQ25" s="90"/>
      <c r="ER25" s="90"/>
      <c r="ES25" s="90"/>
      <c r="ET25" s="90"/>
      <c r="EU25" s="90"/>
      <c r="EV25" s="90"/>
      <c r="EW25" s="90"/>
      <c r="EX25" s="90"/>
      <c r="EY25" s="90"/>
      <c r="EZ25" s="90"/>
      <c r="FA25" s="90"/>
      <c r="FB25" s="90"/>
      <c r="FC25" s="90"/>
      <c r="FD25" s="90"/>
      <c r="FE25" s="90"/>
      <c r="FF25" s="90"/>
      <c r="FG25" s="90"/>
      <c r="FH25" s="90"/>
      <c r="FI25" s="90"/>
      <c r="FJ25" s="90"/>
      <c r="FK25" s="90"/>
      <c r="FL25" s="90"/>
      <c r="FM25" s="90"/>
      <c r="FN25" s="90"/>
      <c r="FO25" s="90"/>
      <c r="FP25" s="90"/>
      <c r="FQ25" s="90"/>
      <c r="FR25" s="90"/>
      <c r="FS25" s="90"/>
      <c r="FT25" s="90"/>
      <c r="FU25" s="90"/>
      <c r="FV25" s="90"/>
      <c r="FW25" s="90"/>
      <c r="FX25" s="90"/>
      <c r="FY25" s="90"/>
      <c r="FZ25" s="90"/>
      <c r="GA25" s="90"/>
      <c r="GB25" s="90"/>
      <c r="GC25" s="90"/>
      <c r="GD25" s="90"/>
      <c r="GE25" s="90"/>
      <c r="GF25" s="90"/>
      <c r="GG25" s="90"/>
      <c r="GH25" s="90"/>
      <c r="GI25" s="90"/>
      <c r="GJ25" s="90"/>
      <c r="GK25" s="90"/>
      <c r="GL25" s="90"/>
      <c r="GM25" s="90"/>
      <c r="GN25" s="90"/>
      <c r="GO25" s="90"/>
      <c r="GP25" s="90"/>
      <c r="GQ25" s="90"/>
      <c r="GR25" s="90"/>
      <c r="GS25" s="90"/>
      <c r="GT25" s="90"/>
      <c r="GU25" s="90"/>
      <c r="GV25" s="90"/>
      <c r="GW25" s="90"/>
      <c r="GX25" s="90"/>
      <c r="GY25" s="90"/>
      <c r="GZ25" s="90"/>
      <c r="HA25" s="90"/>
      <c r="HB25" s="90"/>
      <c r="HC25" s="90"/>
      <c r="HD25" s="90"/>
      <c r="HE25" s="90"/>
      <c r="HF25" s="90"/>
      <c r="HG25" s="90"/>
      <c r="HH25" s="90"/>
      <c r="HI25" s="90"/>
      <c r="HJ25" s="90"/>
      <c r="HK25" s="90"/>
      <c r="HL25" s="90"/>
      <c r="HM25" s="90"/>
      <c r="HN25" s="90"/>
      <c r="HO25" s="90"/>
      <c r="HP25" s="90"/>
      <c r="HQ25" s="90"/>
      <c r="HR25" s="90"/>
      <c r="HS25" s="90"/>
      <c r="HT25" s="90"/>
      <c r="HU25" s="90"/>
      <c r="HV25" s="90"/>
      <c r="HW25" s="90"/>
      <c r="HX25" s="90"/>
      <c r="HY25" s="90"/>
      <c r="HZ25" s="90"/>
      <c r="IA25" s="90"/>
      <c r="IB25" s="90"/>
      <c r="IC25" s="90"/>
      <c r="ID25" s="90"/>
      <c r="IE25" s="90"/>
      <c r="IF25" s="90"/>
      <c r="IG25" s="90"/>
      <c r="IH25" s="90"/>
      <c r="II25" s="90"/>
      <c r="IJ25" s="90"/>
      <c r="IK25" s="90"/>
      <c r="IL25" s="90"/>
      <c r="IM25" s="90"/>
      <c r="IN25" s="90"/>
      <c r="IO25" s="90"/>
      <c r="IP25" s="90"/>
      <c r="IQ25" s="90"/>
      <c r="IR25" s="90"/>
      <c r="IS25" s="90"/>
      <c r="IT25" s="90"/>
      <c r="IU25" s="90"/>
      <c r="IV25" s="90"/>
      <c r="IW25" s="90"/>
      <c r="IX25" s="90"/>
      <c r="IY25" s="90"/>
      <c r="IZ25" s="90"/>
      <c r="JA25" s="90"/>
      <c r="JB25" s="90"/>
      <c r="JC25" s="90"/>
      <c r="JD25" s="90"/>
      <c r="JE25" s="90"/>
      <c r="JF25" s="90"/>
      <c r="JG25" s="90"/>
      <c r="JH25" s="90"/>
      <c r="JI25" s="90"/>
      <c r="JJ25" s="90"/>
      <c r="JK25" s="90"/>
      <c r="JL25" s="90"/>
      <c r="JM25" s="90"/>
      <c r="JN25" s="90"/>
      <c r="JO25" s="90"/>
      <c r="JP25" s="90"/>
      <c r="JQ25" s="90"/>
      <c r="JR25" s="90"/>
      <c r="JS25" s="90"/>
      <c r="JT25" s="90"/>
      <c r="JU25" s="90"/>
      <c r="JV25" s="90"/>
      <c r="JW25" s="90"/>
      <c r="JX25" s="90"/>
      <c r="JY25" s="90"/>
      <c r="JZ25" s="90"/>
      <c r="KA25" s="90"/>
      <c r="KB25" s="90"/>
      <c r="KC25" s="90"/>
      <c r="KD25" s="90"/>
      <c r="KE25" s="90"/>
      <c r="KF25" s="90"/>
      <c r="KG25" s="90"/>
      <c r="KH25" s="90"/>
      <c r="KI25" s="90"/>
      <c r="KJ25" s="90"/>
      <c r="KK25" s="90"/>
      <c r="KL25" s="90"/>
      <c r="KM25" s="90"/>
      <c r="KN25" s="90"/>
      <c r="KO25" s="90"/>
      <c r="KP25" s="90"/>
      <c r="KQ25" s="90"/>
      <c r="KR25" s="90"/>
      <c r="KS25" s="90"/>
      <c r="KT25" s="90"/>
      <c r="KU25" s="90"/>
      <c r="KV25" s="90"/>
      <c r="KW25" s="90"/>
      <c r="KX25" s="90"/>
      <c r="KY25" s="90"/>
      <c r="KZ25" s="90"/>
      <c r="LA25" s="90"/>
      <c r="LB25" s="90"/>
      <c r="LC25" s="90"/>
      <c r="LD25" s="90"/>
      <c r="LE25" s="90"/>
      <c r="LF25" s="90"/>
      <c r="LG25" s="90"/>
      <c r="LH25" s="90"/>
      <c r="LI25" s="90"/>
      <c r="LJ25" s="90"/>
      <c r="LK25" s="90"/>
      <c r="LL25" s="90"/>
      <c r="LM25" s="90"/>
      <c r="LN25" s="90"/>
      <c r="LO25" s="90"/>
      <c r="LP25" s="90"/>
      <c r="LQ25" s="90"/>
      <c r="LR25" s="90"/>
      <c r="LS25" s="90"/>
      <c r="LT25" s="90"/>
      <c r="LU25" s="90"/>
      <c r="LV25" s="90"/>
      <c r="LW25" s="90"/>
      <c r="LX25" s="90"/>
      <c r="LY25" s="90"/>
      <c r="LZ25" s="90"/>
      <c r="MA25" s="90"/>
      <c r="MB25" s="90"/>
      <c r="MC25" s="90"/>
      <c r="MD25" s="90"/>
      <c r="ME25" s="90"/>
      <c r="MF25" s="90"/>
      <c r="MG25" s="90"/>
      <c r="MH25" s="90"/>
      <c r="MI25" s="90"/>
      <c r="MJ25" s="90"/>
      <c r="MK25" s="90"/>
      <c r="ML25" s="90"/>
      <c r="MM25" s="90"/>
      <c r="MN25" s="90"/>
      <c r="MO25" s="90"/>
      <c r="MP25" s="90"/>
      <c r="MQ25" s="90"/>
      <c r="MR25" s="90"/>
      <c r="MS25" s="90"/>
      <c r="MT25" s="90"/>
      <c r="MU25" s="90"/>
      <c r="MV25" s="90"/>
      <c r="MW25" s="90"/>
      <c r="MX25" s="90"/>
      <c r="MY25" s="90"/>
      <c r="MZ25" s="90"/>
      <c r="NA25" s="90"/>
      <c r="NB25" s="90"/>
      <c r="NC25" s="90"/>
      <c r="ND25" s="90"/>
      <c r="NE25" s="90"/>
      <c r="NF25" s="90"/>
      <c r="NG25" s="90"/>
      <c r="NH25" s="90"/>
      <c r="NI25" s="90"/>
      <c r="NJ25" s="90"/>
      <c r="NK25" s="90"/>
      <c r="NL25" s="90"/>
      <c r="NM25" s="90"/>
    </row>
    <row r="26" spans="1:377" ht="10.5" customHeight="1">
      <c r="A26" s="94"/>
      <c r="B26" s="95"/>
      <c r="C26" s="100"/>
      <c r="D26" s="101"/>
      <c r="E26" s="187"/>
      <c r="F26" s="188"/>
      <c r="G26" s="188"/>
      <c r="H26" s="188"/>
      <c r="I26" s="188"/>
      <c r="J26" s="188"/>
      <c r="K26" s="188"/>
      <c r="L26" s="188"/>
      <c r="M26" s="188"/>
      <c r="N26" s="188"/>
      <c r="O26" s="188"/>
      <c r="P26" s="188"/>
      <c r="Q26" s="270"/>
      <c r="R26" s="100"/>
      <c r="S26" s="127"/>
      <c r="T26" s="101"/>
      <c r="U26" s="100"/>
      <c r="V26" s="127"/>
      <c r="W26" s="129" t="s">
        <v>25</v>
      </c>
      <c r="X26" s="127"/>
      <c r="Y26" s="127"/>
      <c r="Z26" s="129" t="s">
        <v>25</v>
      </c>
      <c r="AA26" s="127"/>
      <c r="AB26" s="101"/>
      <c r="AC26" s="149"/>
      <c r="AD26" s="150"/>
      <c r="AE26" s="150"/>
      <c r="AF26" s="151"/>
      <c r="AG26" s="158"/>
      <c r="AH26" s="159"/>
      <c r="AI26" s="159"/>
      <c r="AJ26" s="160"/>
      <c r="AK26" s="115"/>
      <c r="AL26" s="116"/>
      <c r="AM26" s="116"/>
      <c r="AN26" s="117"/>
      <c r="AO26" s="115"/>
      <c r="AP26" s="116"/>
      <c r="AQ26" s="116"/>
      <c r="AR26" s="116"/>
      <c r="AS26" s="116"/>
      <c r="AT26" s="116"/>
      <c r="AU26" s="116"/>
      <c r="AV26" s="116"/>
      <c r="AW26" s="116"/>
      <c r="AX26" s="116"/>
      <c r="AY26" s="117"/>
      <c r="BA26" s="74" t="s">
        <v>79</v>
      </c>
      <c r="BB26" s="75">
        <v>5</v>
      </c>
      <c r="BC26" s="77" t="s">
        <v>177</v>
      </c>
      <c r="BD26" s="74" t="s">
        <v>293</v>
      </c>
      <c r="BE26" s="78" t="s">
        <v>178</v>
      </c>
      <c r="BF26" s="78" t="s">
        <v>179</v>
      </c>
      <c r="BG26" s="74" t="s">
        <v>100</v>
      </c>
      <c r="BH26" s="80" t="s">
        <v>158</v>
      </c>
      <c r="BI26" s="80" t="s">
        <v>180</v>
      </c>
      <c r="BJ26" s="80" t="s">
        <v>181</v>
      </c>
      <c r="BK26" s="80" t="s">
        <v>158</v>
      </c>
      <c r="BL26" s="80" t="s">
        <v>180</v>
      </c>
      <c r="BM26" s="81" t="s">
        <v>182</v>
      </c>
      <c r="BT26" s="90"/>
      <c r="BU26" s="90"/>
      <c r="BV26" s="90"/>
      <c r="BW26" s="90"/>
      <c r="BX26" s="90"/>
      <c r="BY26" s="90"/>
      <c r="BZ26" s="90"/>
      <c r="CA26" s="90"/>
      <c r="CB26" s="90"/>
      <c r="CC26" s="90"/>
      <c r="CD26" s="90"/>
      <c r="CE26" s="90"/>
      <c r="CF26" s="90"/>
      <c r="CG26" s="90"/>
      <c r="CH26" s="90"/>
      <c r="CI26" s="90"/>
      <c r="CJ26" s="90"/>
      <c r="CK26" s="90"/>
      <c r="CL26" s="90"/>
      <c r="CM26" s="90"/>
      <c r="CN26" s="90"/>
      <c r="CO26" s="90"/>
      <c r="CP26" s="90"/>
      <c r="CQ26" s="90"/>
      <c r="CR26" s="90"/>
      <c r="CS26" s="90"/>
      <c r="CT26" s="90"/>
      <c r="CU26" s="90"/>
      <c r="CV26" s="90"/>
      <c r="CW26" s="90"/>
      <c r="CX26" s="90"/>
      <c r="CY26" s="90"/>
      <c r="CZ26" s="90"/>
      <c r="DA26" s="90"/>
      <c r="DB26" s="90"/>
      <c r="DC26" s="90"/>
      <c r="DD26" s="90"/>
      <c r="DE26" s="90"/>
      <c r="DF26" s="90"/>
      <c r="DG26" s="90"/>
      <c r="DH26" s="90"/>
      <c r="DI26" s="90"/>
      <c r="DJ26" s="90"/>
      <c r="DK26" s="90"/>
      <c r="DL26" s="90"/>
      <c r="DM26" s="90"/>
      <c r="DN26" s="90"/>
      <c r="DO26" s="90"/>
      <c r="DP26" s="90"/>
      <c r="DQ26" s="90"/>
      <c r="DR26" s="90"/>
      <c r="DS26" s="90"/>
      <c r="DT26" s="90"/>
      <c r="DU26" s="90"/>
      <c r="DV26" s="90"/>
      <c r="DW26" s="90"/>
      <c r="DX26" s="90"/>
      <c r="DY26" s="90"/>
      <c r="DZ26" s="90"/>
      <c r="EA26" s="90"/>
      <c r="EB26" s="90"/>
      <c r="EC26" s="90"/>
      <c r="ED26" s="90"/>
      <c r="EE26" s="90"/>
      <c r="EF26" s="90"/>
      <c r="EG26" s="90"/>
      <c r="EH26" s="90"/>
      <c r="EI26" s="90"/>
      <c r="EJ26" s="90"/>
      <c r="EK26" s="90"/>
      <c r="EL26" s="90"/>
      <c r="EM26" s="90"/>
      <c r="EN26" s="90"/>
      <c r="EO26" s="90"/>
      <c r="EP26" s="90"/>
      <c r="EQ26" s="90"/>
      <c r="ER26" s="90"/>
      <c r="ES26" s="90"/>
      <c r="ET26" s="90"/>
      <c r="EU26" s="90"/>
      <c r="EV26" s="90"/>
      <c r="EW26" s="90"/>
      <c r="EX26" s="90"/>
      <c r="EY26" s="90"/>
      <c r="EZ26" s="90"/>
      <c r="FA26" s="90"/>
      <c r="FB26" s="90"/>
      <c r="FC26" s="90"/>
      <c r="FD26" s="90"/>
      <c r="FE26" s="90"/>
      <c r="FF26" s="90"/>
      <c r="FG26" s="90"/>
      <c r="FH26" s="90"/>
      <c r="FI26" s="90"/>
      <c r="FJ26" s="90"/>
      <c r="FK26" s="90"/>
      <c r="FL26" s="90"/>
      <c r="FM26" s="90"/>
      <c r="FN26" s="90"/>
      <c r="FO26" s="90"/>
      <c r="FP26" s="90"/>
      <c r="FQ26" s="90"/>
      <c r="FR26" s="90"/>
      <c r="FS26" s="90"/>
      <c r="FT26" s="90"/>
      <c r="FU26" s="90"/>
      <c r="FV26" s="90"/>
      <c r="FW26" s="90"/>
      <c r="FX26" s="90"/>
      <c r="FY26" s="90"/>
      <c r="FZ26" s="90"/>
      <c r="GA26" s="90"/>
      <c r="GB26" s="90"/>
      <c r="GC26" s="90"/>
      <c r="GD26" s="90"/>
      <c r="GE26" s="90"/>
      <c r="GF26" s="90"/>
      <c r="GG26" s="90"/>
      <c r="GH26" s="90"/>
      <c r="GI26" s="90"/>
      <c r="GJ26" s="90"/>
      <c r="GK26" s="90"/>
      <c r="GL26" s="90"/>
      <c r="GM26" s="90"/>
      <c r="GN26" s="90"/>
      <c r="GO26" s="90"/>
      <c r="GP26" s="90"/>
      <c r="GQ26" s="90"/>
      <c r="GR26" s="90"/>
      <c r="GS26" s="90"/>
      <c r="GT26" s="90"/>
      <c r="GU26" s="90"/>
      <c r="GV26" s="90"/>
      <c r="GW26" s="90"/>
      <c r="GX26" s="90"/>
      <c r="GY26" s="90"/>
      <c r="GZ26" s="90"/>
      <c r="HA26" s="90"/>
      <c r="HB26" s="90"/>
      <c r="HC26" s="90"/>
      <c r="HD26" s="90"/>
      <c r="HE26" s="90"/>
      <c r="HF26" s="90"/>
      <c r="HG26" s="90"/>
      <c r="HH26" s="90"/>
      <c r="HI26" s="90"/>
      <c r="HJ26" s="90"/>
      <c r="HK26" s="90"/>
      <c r="HL26" s="90"/>
      <c r="HM26" s="90"/>
      <c r="HN26" s="90"/>
      <c r="HO26" s="90"/>
      <c r="HP26" s="90"/>
      <c r="HQ26" s="90"/>
      <c r="HR26" s="90"/>
      <c r="HS26" s="90"/>
      <c r="HT26" s="90"/>
      <c r="HU26" s="90"/>
      <c r="HV26" s="90"/>
      <c r="HW26" s="90"/>
      <c r="HX26" s="90"/>
      <c r="HY26" s="90"/>
      <c r="HZ26" s="90"/>
      <c r="IA26" s="90"/>
      <c r="IB26" s="90"/>
      <c r="IC26" s="90"/>
      <c r="ID26" s="90"/>
      <c r="IE26" s="90"/>
      <c r="IF26" s="90"/>
      <c r="IG26" s="90"/>
      <c r="IH26" s="90"/>
      <c r="II26" s="90"/>
      <c r="IJ26" s="90"/>
      <c r="IK26" s="90"/>
      <c r="IL26" s="90"/>
      <c r="IM26" s="90"/>
      <c r="IN26" s="90"/>
      <c r="IO26" s="90"/>
      <c r="IP26" s="90"/>
      <c r="IQ26" s="90"/>
      <c r="IR26" s="90"/>
      <c r="IS26" s="90"/>
      <c r="IT26" s="90"/>
      <c r="IU26" s="90"/>
      <c r="IV26" s="90"/>
      <c r="IW26" s="90"/>
      <c r="IX26" s="90"/>
      <c r="IY26" s="90"/>
      <c r="IZ26" s="90"/>
      <c r="JA26" s="90"/>
      <c r="JB26" s="90"/>
      <c r="JC26" s="90"/>
      <c r="JD26" s="90"/>
      <c r="JE26" s="90"/>
      <c r="JF26" s="90"/>
      <c r="JG26" s="90"/>
      <c r="JH26" s="90"/>
      <c r="JI26" s="90"/>
      <c r="JJ26" s="90"/>
      <c r="JK26" s="90"/>
      <c r="JL26" s="90"/>
      <c r="JM26" s="90"/>
      <c r="JN26" s="90"/>
      <c r="JO26" s="90"/>
      <c r="JP26" s="90"/>
      <c r="JQ26" s="90"/>
      <c r="JR26" s="90"/>
      <c r="JS26" s="90"/>
      <c r="JT26" s="90"/>
      <c r="JU26" s="90"/>
      <c r="JV26" s="90"/>
      <c r="JW26" s="90"/>
      <c r="JX26" s="90"/>
      <c r="JY26" s="90"/>
      <c r="JZ26" s="90"/>
      <c r="KA26" s="90"/>
      <c r="KB26" s="90"/>
      <c r="KC26" s="90"/>
      <c r="KD26" s="90"/>
      <c r="KE26" s="90"/>
      <c r="KF26" s="90"/>
      <c r="KG26" s="90"/>
      <c r="KH26" s="90"/>
      <c r="KI26" s="90"/>
      <c r="KJ26" s="90"/>
      <c r="KK26" s="90"/>
      <c r="KL26" s="90"/>
      <c r="KM26" s="90"/>
      <c r="KN26" s="90"/>
      <c r="KO26" s="90"/>
      <c r="KP26" s="90"/>
      <c r="KQ26" s="90"/>
      <c r="KR26" s="90"/>
      <c r="KS26" s="90"/>
      <c r="KT26" s="90"/>
      <c r="KU26" s="90"/>
      <c r="KV26" s="90"/>
      <c r="KW26" s="90"/>
      <c r="KX26" s="90"/>
      <c r="KY26" s="90"/>
      <c r="KZ26" s="90"/>
      <c r="LA26" s="90"/>
      <c r="LB26" s="90"/>
      <c r="LC26" s="90"/>
      <c r="LD26" s="90"/>
      <c r="LE26" s="90"/>
      <c r="LF26" s="90"/>
      <c r="LG26" s="90"/>
      <c r="LH26" s="90"/>
      <c r="LI26" s="90"/>
      <c r="LJ26" s="90"/>
      <c r="LK26" s="90"/>
      <c r="LL26" s="90"/>
      <c r="LM26" s="90"/>
      <c r="LN26" s="90"/>
      <c r="LO26" s="90"/>
      <c r="LP26" s="90"/>
      <c r="LQ26" s="90"/>
      <c r="LR26" s="90"/>
      <c r="LS26" s="90"/>
      <c r="LT26" s="90"/>
      <c r="LU26" s="90"/>
      <c r="LV26" s="90"/>
      <c r="LW26" s="90"/>
      <c r="LX26" s="90"/>
      <c r="LY26" s="90"/>
      <c r="LZ26" s="90"/>
      <c r="MA26" s="90"/>
      <c r="MB26" s="90"/>
      <c r="MC26" s="90"/>
      <c r="MD26" s="90"/>
      <c r="ME26" s="90"/>
      <c r="MF26" s="90"/>
      <c r="MG26" s="90"/>
      <c r="MH26" s="90"/>
      <c r="MI26" s="90"/>
      <c r="MJ26" s="90"/>
      <c r="MK26" s="90"/>
      <c r="ML26" s="90"/>
      <c r="MM26" s="90"/>
      <c r="MN26" s="90"/>
      <c r="MO26" s="90"/>
      <c r="MP26" s="90"/>
      <c r="MQ26" s="90"/>
      <c r="MR26" s="90"/>
      <c r="MS26" s="90"/>
      <c r="MT26" s="90"/>
      <c r="MU26" s="90"/>
      <c r="MV26" s="90"/>
      <c r="MW26" s="90"/>
      <c r="MX26" s="90"/>
      <c r="MY26" s="90"/>
      <c r="MZ26" s="90"/>
      <c r="NA26" s="90"/>
      <c r="NB26" s="90"/>
      <c r="NC26" s="90"/>
      <c r="ND26" s="90"/>
      <c r="NE26" s="90"/>
      <c r="NF26" s="90"/>
      <c r="NG26" s="90"/>
      <c r="NH26" s="90"/>
      <c r="NI26" s="90"/>
      <c r="NJ26" s="90"/>
      <c r="NK26" s="90"/>
      <c r="NL26" s="90"/>
      <c r="NM26" s="90"/>
    </row>
    <row r="27" spans="1:377" ht="10.5" customHeight="1">
      <c r="A27" s="96"/>
      <c r="B27" s="97"/>
      <c r="C27" s="102"/>
      <c r="D27" s="103"/>
      <c r="E27" s="271"/>
      <c r="F27" s="272"/>
      <c r="G27" s="272"/>
      <c r="H27" s="272"/>
      <c r="I27" s="272"/>
      <c r="J27" s="272"/>
      <c r="K27" s="272"/>
      <c r="L27" s="272"/>
      <c r="M27" s="272"/>
      <c r="N27" s="272"/>
      <c r="O27" s="272"/>
      <c r="P27" s="272"/>
      <c r="Q27" s="273"/>
      <c r="R27" s="102"/>
      <c r="S27" s="128"/>
      <c r="T27" s="103"/>
      <c r="U27" s="102"/>
      <c r="V27" s="128"/>
      <c r="W27" s="130"/>
      <c r="X27" s="128"/>
      <c r="Y27" s="128"/>
      <c r="Z27" s="130"/>
      <c r="AA27" s="128"/>
      <c r="AB27" s="103"/>
      <c r="AC27" s="152"/>
      <c r="AD27" s="153"/>
      <c r="AE27" s="153"/>
      <c r="AF27" s="154"/>
      <c r="AG27" s="161"/>
      <c r="AH27" s="162"/>
      <c r="AI27" s="162"/>
      <c r="AJ27" s="163"/>
      <c r="AK27" s="118"/>
      <c r="AL27" s="119"/>
      <c r="AM27" s="119"/>
      <c r="AN27" s="120"/>
      <c r="AO27" s="118"/>
      <c r="AP27" s="119"/>
      <c r="AQ27" s="119"/>
      <c r="AR27" s="119"/>
      <c r="AS27" s="119"/>
      <c r="AT27" s="119"/>
      <c r="AU27" s="119"/>
      <c r="AV27" s="119"/>
      <c r="AW27" s="119"/>
      <c r="AX27" s="119"/>
      <c r="AY27" s="120"/>
      <c r="BA27" s="74" t="s">
        <v>80</v>
      </c>
      <c r="BB27" s="75">
        <v>6</v>
      </c>
      <c r="BC27" s="77" t="s">
        <v>183</v>
      </c>
      <c r="BD27" s="74" t="s">
        <v>286</v>
      </c>
      <c r="BE27" s="78" t="s">
        <v>184</v>
      </c>
      <c r="BF27" s="78" t="s">
        <v>185</v>
      </c>
      <c r="BG27" s="74" t="s">
        <v>113</v>
      </c>
      <c r="BH27" s="80" t="s">
        <v>186</v>
      </c>
      <c r="BI27" s="80" t="s">
        <v>187</v>
      </c>
      <c r="BJ27" s="80" t="s">
        <v>188</v>
      </c>
      <c r="BK27" s="80" t="s">
        <v>186</v>
      </c>
      <c r="BL27" s="80" t="s">
        <v>187</v>
      </c>
      <c r="BM27" s="81" t="s">
        <v>189</v>
      </c>
      <c r="BT27" s="90"/>
      <c r="BU27" s="90"/>
      <c r="BV27" s="90"/>
      <c r="BW27" s="90"/>
      <c r="BX27" s="90"/>
      <c r="BY27" s="90"/>
      <c r="BZ27" s="90"/>
      <c r="CA27" s="90"/>
      <c r="CB27" s="90"/>
      <c r="CC27" s="90"/>
      <c r="CD27" s="90"/>
      <c r="CE27" s="90"/>
      <c r="CF27" s="90"/>
      <c r="CG27" s="90"/>
      <c r="CH27" s="90"/>
      <c r="CI27" s="90"/>
      <c r="CJ27" s="90"/>
      <c r="CK27" s="90"/>
      <c r="CL27" s="90"/>
      <c r="CM27" s="90"/>
      <c r="CN27" s="90"/>
      <c r="CO27" s="90"/>
      <c r="CP27" s="90"/>
      <c r="CQ27" s="90"/>
      <c r="CR27" s="90"/>
      <c r="CS27" s="90"/>
      <c r="CT27" s="90"/>
      <c r="CU27" s="90"/>
      <c r="CV27" s="90"/>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T27" s="90"/>
      <c r="DU27" s="90"/>
      <c r="DV27" s="90"/>
      <c r="DW27" s="90"/>
      <c r="DX27" s="90"/>
      <c r="DY27" s="90"/>
      <c r="DZ27" s="90"/>
      <c r="EA27" s="90"/>
      <c r="EB27" s="90"/>
      <c r="EC27" s="90"/>
      <c r="ED27" s="90"/>
      <c r="EE27" s="90"/>
      <c r="EF27" s="90"/>
      <c r="EG27" s="90"/>
      <c r="EH27" s="90"/>
      <c r="EI27" s="90"/>
      <c r="EJ27" s="90"/>
      <c r="EK27" s="90"/>
      <c r="EL27" s="90"/>
      <c r="EM27" s="90"/>
      <c r="EN27" s="90"/>
      <c r="EO27" s="90"/>
      <c r="EP27" s="90"/>
      <c r="EQ27" s="90"/>
      <c r="ER27" s="90"/>
      <c r="ES27" s="90"/>
      <c r="ET27" s="90"/>
      <c r="EU27" s="90"/>
      <c r="EV27" s="90"/>
      <c r="EW27" s="90"/>
      <c r="EX27" s="90"/>
      <c r="EY27" s="90"/>
      <c r="EZ27" s="90"/>
      <c r="FA27" s="90"/>
      <c r="FB27" s="90"/>
      <c r="FC27" s="90"/>
      <c r="FD27" s="90"/>
      <c r="FE27" s="90"/>
      <c r="FF27" s="90"/>
      <c r="FG27" s="90"/>
      <c r="FH27" s="90"/>
      <c r="FI27" s="90"/>
      <c r="FJ27" s="90"/>
      <c r="FK27" s="90"/>
      <c r="FL27" s="90"/>
      <c r="FM27" s="90"/>
      <c r="FN27" s="90"/>
      <c r="FO27" s="90"/>
      <c r="FP27" s="90"/>
      <c r="FQ27" s="90"/>
      <c r="FR27" s="90"/>
      <c r="FS27" s="90"/>
      <c r="FT27" s="90"/>
      <c r="FU27" s="90"/>
      <c r="FV27" s="90"/>
      <c r="FW27" s="90"/>
      <c r="FX27" s="90"/>
      <c r="FY27" s="90"/>
      <c r="FZ27" s="90"/>
      <c r="GA27" s="90"/>
      <c r="GB27" s="90"/>
      <c r="GC27" s="90"/>
      <c r="GD27" s="90"/>
      <c r="GE27" s="90"/>
      <c r="GF27" s="90"/>
      <c r="GG27" s="90"/>
      <c r="GH27" s="90"/>
      <c r="GI27" s="90"/>
      <c r="GJ27" s="90"/>
      <c r="GK27" s="90"/>
      <c r="GL27" s="90"/>
      <c r="GM27" s="90"/>
      <c r="GN27" s="90"/>
      <c r="GO27" s="90"/>
      <c r="GP27" s="90"/>
      <c r="GQ27" s="90"/>
      <c r="GR27" s="90"/>
      <c r="GS27" s="90"/>
      <c r="GT27" s="90"/>
      <c r="GU27" s="90"/>
      <c r="GV27" s="90"/>
      <c r="GW27" s="90"/>
      <c r="GX27" s="90"/>
      <c r="GY27" s="90"/>
      <c r="GZ27" s="90"/>
      <c r="HA27" s="90"/>
      <c r="HB27" s="90"/>
      <c r="HC27" s="90"/>
      <c r="HD27" s="90"/>
      <c r="HE27" s="90"/>
      <c r="HF27" s="90"/>
      <c r="HG27" s="90"/>
      <c r="HH27" s="90"/>
      <c r="HI27" s="90"/>
      <c r="HJ27" s="90"/>
      <c r="HK27" s="90"/>
      <c r="HL27" s="90"/>
      <c r="HM27" s="90"/>
      <c r="HN27" s="90"/>
      <c r="HO27" s="90"/>
      <c r="HP27" s="90"/>
      <c r="HQ27" s="90"/>
      <c r="HR27" s="90"/>
      <c r="HS27" s="90"/>
      <c r="HT27" s="90"/>
      <c r="HU27" s="90"/>
      <c r="HV27" s="90"/>
      <c r="HW27" s="90"/>
      <c r="HX27" s="90"/>
      <c r="HY27" s="90"/>
      <c r="HZ27" s="90"/>
      <c r="IA27" s="90"/>
      <c r="IB27" s="90"/>
      <c r="IC27" s="90"/>
      <c r="ID27" s="90"/>
      <c r="IE27" s="90"/>
      <c r="IF27" s="90"/>
      <c r="IG27" s="90"/>
      <c r="IH27" s="90"/>
      <c r="II27" s="90"/>
      <c r="IJ27" s="90"/>
      <c r="IK27" s="90"/>
      <c r="IL27" s="90"/>
      <c r="IM27" s="90"/>
      <c r="IN27" s="90"/>
      <c r="IO27" s="90"/>
      <c r="IP27" s="90"/>
      <c r="IQ27" s="90"/>
      <c r="IR27" s="90"/>
      <c r="IS27" s="90"/>
      <c r="IT27" s="90"/>
      <c r="IU27" s="90"/>
      <c r="IV27" s="90"/>
      <c r="IW27" s="90"/>
      <c r="IX27" s="90"/>
      <c r="IY27" s="90"/>
      <c r="IZ27" s="90"/>
      <c r="JA27" s="90"/>
      <c r="JB27" s="90"/>
      <c r="JC27" s="90"/>
      <c r="JD27" s="90"/>
      <c r="JE27" s="90"/>
      <c r="JF27" s="90"/>
      <c r="JG27" s="90"/>
      <c r="JH27" s="90"/>
      <c r="JI27" s="90"/>
      <c r="JJ27" s="90"/>
      <c r="JK27" s="90"/>
      <c r="JL27" s="90"/>
      <c r="JM27" s="90"/>
      <c r="JN27" s="90"/>
      <c r="JO27" s="90"/>
      <c r="JP27" s="90"/>
      <c r="JQ27" s="90"/>
      <c r="JR27" s="90"/>
      <c r="JS27" s="90"/>
      <c r="JT27" s="90"/>
      <c r="JU27" s="90"/>
      <c r="JV27" s="90"/>
      <c r="JW27" s="90"/>
      <c r="JX27" s="90"/>
      <c r="JY27" s="90"/>
      <c r="JZ27" s="90"/>
      <c r="KA27" s="90"/>
      <c r="KB27" s="90"/>
      <c r="KC27" s="90"/>
      <c r="KD27" s="90"/>
      <c r="KE27" s="90"/>
      <c r="KF27" s="90"/>
      <c r="KG27" s="90"/>
      <c r="KH27" s="90"/>
      <c r="KI27" s="90"/>
      <c r="KJ27" s="90"/>
      <c r="KK27" s="90"/>
      <c r="KL27" s="90"/>
      <c r="KM27" s="90"/>
      <c r="KN27" s="90"/>
      <c r="KO27" s="90"/>
      <c r="KP27" s="90"/>
      <c r="KQ27" s="90"/>
      <c r="KR27" s="90"/>
      <c r="KS27" s="90"/>
      <c r="KT27" s="90"/>
      <c r="KU27" s="90"/>
      <c r="KV27" s="90"/>
      <c r="KW27" s="90"/>
      <c r="KX27" s="90"/>
      <c r="KY27" s="90"/>
      <c r="KZ27" s="90"/>
      <c r="LA27" s="90"/>
      <c r="LB27" s="90"/>
      <c r="LC27" s="90"/>
      <c r="LD27" s="90"/>
      <c r="LE27" s="90"/>
      <c r="LF27" s="90"/>
      <c r="LG27" s="90"/>
      <c r="LH27" s="90"/>
      <c r="LI27" s="90"/>
      <c r="LJ27" s="90"/>
      <c r="LK27" s="90"/>
      <c r="LL27" s="90"/>
      <c r="LM27" s="90"/>
      <c r="LN27" s="90"/>
      <c r="LO27" s="90"/>
      <c r="LP27" s="90"/>
      <c r="LQ27" s="90"/>
      <c r="LR27" s="90"/>
      <c r="LS27" s="90"/>
      <c r="LT27" s="90"/>
      <c r="LU27" s="90"/>
      <c r="LV27" s="90"/>
      <c r="LW27" s="90"/>
      <c r="LX27" s="90"/>
      <c r="LY27" s="90"/>
      <c r="LZ27" s="90"/>
      <c r="MA27" s="90"/>
      <c r="MB27" s="90"/>
      <c r="MC27" s="90"/>
      <c r="MD27" s="90"/>
      <c r="ME27" s="90"/>
      <c r="MF27" s="90"/>
      <c r="MG27" s="90"/>
      <c r="MH27" s="90"/>
      <c r="MI27" s="90"/>
      <c r="MJ27" s="90"/>
      <c r="MK27" s="90"/>
      <c r="ML27" s="90"/>
      <c r="MM27" s="90"/>
      <c r="MN27" s="90"/>
      <c r="MO27" s="90"/>
      <c r="MP27" s="90"/>
      <c r="MQ27" s="90"/>
      <c r="MR27" s="90"/>
      <c r="MS27" s="90"/>
      <c r="MT27" s="90"/>
      <c r="MU27" s="90"/>
      <c r="MV27" s="90"/>
      <c r="MW27" s="90"/>
      <c r="MX27" s="90"/>
      <c r="MY27" s="90"/>
      <c r="MZ27" s="90"/>
      <c r="NA27" s="90"/>
      <c r="NB27" s="90"/>
      <c r="NC27" s="90"/>
      <c r="ND27" s="90"/>
      <c r="NE27" s="90"/>
      <c r="NF27" s="90"/>
      <c r="NG27" s="90"/>
      <c r="NH27" s="90"/>
      <c r="NI27" s="90"/>
      <c r="NJ27" s="90"/>
      <c r="NK27" s="90"/>
      <c r="NL27" s="90"/>
      <c r="NM27" s="90"/>
    </row>
    <row r="28" spans="1:377" ht="10.5" customHeight="1">
      <c r="A28" s="92"/>
      <c r="B28" s="93"/>
      <c r="C28" s="98"/>
      <c r="D28" s="99"/>
      <c r="E28" s="131"/>
      <c r="F28" s="132"/>
      <c r="G28" s="132"/>
      <c r="H28" s="132"/>
      <c r="I28" s="132"/>
      <c r="J28" s="132"/>
      <c r="K28" s="132"/>
      <c r="L28" s="132"/>
      <c r="M28" s="132"/>
      <c r="N28" s="132"/>
      <c r="O28" s="132"/>
      <c r="P28" s="132"/>
      <c r="Q28" s="133"/>
      <c r="R28" s="98"/>
      <c r="S28" s="134"/>
      <c r="T28" s="99"/>
      <c r="U28" s="142" t="s">
        <v>142</v>
      </c>
      <c r="V28" s="143"/>
      <c r="W28" s="143"/>
      <c r="X28" s="144"/>
      <c r="Y28" s="144"/>
      <c r="Z28" s="144"/>
      <c r="AA28" s="144"/>
      <c r="AB28" s="145"/>
      <c r="AC28" s="146"/>
      <c r="AD28" s="147"/>
      <c r="AE28" s="147"/>
      <c r="AF28" s="148"/>
      <c r="AG28" s="155"/>
      <c r="AH28" s="156"/>
      <c r="AI28" s="156"/>
      <c r="AJ28" s="157"/>
      <c r="AK28" s="112"/>
      <c r="AL28" s="113"/>
      <c r="AM28" s="113"/>
      <c r="AN28" s="114"/>
      <c r="AO28" s="112"/>
      <c r="AP28" s="113"/>
      <c r="AQ28" s="113"/>
      <c r="AR28" s="113"/>
      <c r="AS28" s="113"/>
      <c r="AT28" s="113"/>
      <c r="AU28" s="113"/>
      <c r="AV28" s="113"/>
      <c r="AW28" s="113"/>
      <c r="AX28" s="113"/>
      <c r="AY28" s="114"/>
      <c r="BA28" s="74" t="s">
        <v>81</v>
      </c>
      <c r="BB28" s="75">
        <v>7</v>
      </c>
      <c r="BC28" s="77" t="s">
        <v>190</v>
      </c>
      <c r="BD28" s="74" t="s">
        <v>308</v>
      </c>
      <c r="BE28" s="78" t="s">
        <v>191</v>
      </c>
      <c r="BF28" s="78" t="s">
        <v>192</v>
      </c>
      <c r="BG28" s="74" t="s">
        <v>106</v>
      </c>
      <c r="BH28" s="80" t="s">
        <v>193</v>
      </c>
      <c r="BI28" s="80" t="s">
        <v>194</v>
      </c>
      <c r="BJ28" s="80" t="s">
        <v>195</v>
      </c>
      <c r="BK28" s="80" t="s">
        <v>193</v>
      </c>
      <c r="BL28" s="80" t="s">
        <v>194</v>
      </c>
      <c r="BM28" s="81" t="s">
        <v>196</v>
      </c>
      <c r="BT28" s="90"/>
      <c r="BU28" s="90"/>
      <c r="BV28" s="90"/>
      <c r="BW28" s="90"/>
      <c r="BX28" s="90"/>
      <c r="BY28" s="90"/>
      <c r="BZ28" s="90"/>
      <c r="CA28" s="90"/>
      <c r="CB28" s="90"/>
      <c r="CC28" s="90"/>
      <c r="CD28" s="90"/>
      <c r="CE28" s="90"/>
      <c r="CF28" s="90"/>
      <c r="CG28" s="90"/>
      <c r="CH28" s="90"/>
      <c r="CI28" s="90"/>
      <c r="CJ28" s="90"/>
      <c r="CK28" s="90"/>
      <c r="CL28" s="90"/>
      <c r="CM28" s="90"/>
      <c r="CN28" s="90"/>
      <c r="CO28" s="90"/>
      <c r="CP28" s="90"/>
      <c r="CQ28" s="90"/>
      <c r="CR28" s="90"/>
      <c r="CS28" s="90"/>
      <c r="CT28" s="90"/>
      <c r="CU28" s="90"/>
      <c r="CV28" s="90"/>
      <c r="CW28" s="90"/>
      <c r="CX28" s="90"/>
      <c r="CY28" s="90"/>
      <c r="CZ28" s="90"/>
      <c r="DA28" s="90"/>
      <c r="DB28" s="90"/>
      <c r="DC28" s="90"/>
      <c r="DD28" s="90"/>
      <c r="DE28" s="90"/>
      <c r="DF28" s="90"/>
      <c r="DG28" s="90"/>
      <c r="DH28" s="90"/>
      <c r="DI28" s="90"/>
      <c r="DJ28" s="90"/>
      <c r="DK28" s="90"/>
      <c r="DL28" s="90"/>
      <c r="DM28" s="90"/>
      <c r="DN28" s="90"/>
      <c r="DO28" s="90"/>
      <c r="DP28" s="90"/>
      <c r="DQ28" s="90"/>
      <c r="DR28" s="90"/>
      <c r="DS28" s="90"/>
      <c r="DT28" s="90"/>
      <c r="DU28" s="90"/>
      <c r="DV28" s="90"/>
      <c r="DW28" s="90"/>
      <c r="DX28" s="90"/>
      <c r="DY28" s="90"/>
      <c r="DZ28" s="90"/>
      <c r="EA28" s="90"/>
      <c r="EB28" s="90"/>
      <c r="EC28" s="90"/>
      <c r="ED28" s="90"/>
      <c r="EE28" s="90"/>
      <c r="EF28" s="90"/>
      <c r="EG28" s="90"/>
      <c r="EH28" s="90"/>
      <c r="EI28" s="90"/>
      <c r="EJ28" s="90"/>
      <c r="EK28" s="90"/>
      <c r="EL28" s="90"/>
      <c r="EM28" s="90"/>
      <c r="EN28" s="90"/>
      <c r="EO28" s="90"/>
      <c r="EP28" s="90"/>
      <c r="EQ28" s="90"/>
      <c r="ER28" s="90"/>
      <c r="ES28" s="90"/>
      <c r="ET28" s="90"/>
      <c r="EU28" s="90"/>
      <c r="EV28" s="90"/>
      <c r="EW28" s="90"/>
      <c r="EX28" s="90"/>
      <c r="EY28" s="90"/>
      <c r="EZ28" s="90"/>
      <c r="FA28" s="90"/>
      <c r="FB28" s="90"/>
      <c r="FC28" s="90"/>
      <c r="FD28" s="90"/>
      <c r="FE28" s="90"/>
      <c r="FF28" s="90"/>
      <c r="FG28" s="90"/>
      <c r="FH28" s="90"/>
      <c r="FI28" s="90"/>
      <c r="FJ28" s="90"/>
      <c r="FK28" s="90"/>
      <c r="FL28" s="90"/>
      <c r="FM28" s="90"/>
      <c r="FN28" s="90"/>
      <c r="FO28" s="90"/>
      <c r="FP28" s="90"/>
      <c r="FQ28" s="90"/>
      <c r="FR28" s="90"/>
      <c r="FS28" s="90"/>
      <c r="FT28" s="90"/>
      <c r="FU28" s="90"/>
      <c r="FV28" s="90"/>
      <c r="FW28" s="90"/>
      <c r="FX28" s="90"/>
      <c r="FY28" s="90"/>
      <c r="FZ28" s="90"/>
      <c r="GA28" s="90"/>
      <c r="GB28" s="90"/>
      <c r="GC28" s="90"/>
      <c r="GD28" s="90"/>
      <c r="GE28" s="90"/>
      <c r="GF28" s="90"/>
      <c r="GG28" s="90"/>
      <c r="GH28" s="90"/>
      <c r="GI28" s="90"/>
      <c r="GJ28" s="90"/>
      <c r="GK28" s="90"/>
      <c r="GL28" s="90"/>
      <c r="GM28" s="90"/>
      <c r="GN28" s="90"/>
      <c r="GO28" s="90"/>
      <c r="GP28" s="90"/>
      <c r="GQ28" s="90"/>
      <c r="GR28" s="90"/>
      <c r="GS28" s="90"/>
      <c r="GT28" s="90"/>
      <c r="GU28" s="90"/>
      <c r="GV28" s="90"/>
      <c r="GW28" s="90"/>
      <c r="GX28" s="90"/>
      <c r="GY28" s="90"/>
      <c r="GZ28" s="90"/>
      <c r="HA28" s="90"/>
      <c r="HB28" s="90"/>
      <c r="HC28" s="90"/>
      <c r="HD28" s="90"/>
      <c r="HE28" s="90"/>
      <c r="HF28" s="90"/>
      <c r="HG28" s="90"/>
      <c r="HH28" s="90"/>
      <c r="HI28" s="90"/>
      <c r="HJ28" s="90"/>
      <c r="HK28" s="90"/>
      <c r="HL28" s="90"/>
      <c r="HM28" s="90"/>
      <c r="HN28" s="90"/>
      <c r="HO28" s="90"/>
      <c r="HP28" s="90"/>
      <c r="HQ28" s="90"/>
      <c r="HR28" s="90"/>
      <c r="HS28" s="90"/>
      <c r="HT28" s="90"/>
      <c r="HU28" s="90"/>
      <c r="HV28" s="90"/>
      <c r="HW28" s="90"/>
      <c r="HX28" s="90"/>
      <c r="HY28" s="90"/>
      <c r="HZ28" s="90"/>
      <c r="IA28" s="90"/>
      <c r="IB28" s="90"/>
      <c r="IC28" s="90"/>
      <c r="ID28" s="90"/>
      <c r="IE28" s="90"/>
      <c r="IF28" s="90"/>
      <c r="IG28" s="90"/>
      <c r="IH28" s="90"/>
      <c r="II28" s="90"/>
      <c r="IJ28" s="90"/>
      <c r="IK28" s="90"/>
      <c r="IL28" s="90"/>
      <c r="IM28" s="90"/>
      <c r="IN28" s="90"/>
      <c r="IO28" s="90"/>
      <c r="IP28" s="90"/>
      <c r="IQ28" s="90"/>
      <c r="IR28" s="90"/>
      <c r="IS28" s="90"/>
      <c r="IT28" s="90"/>
      <c r="IU28" s="90"/>
      <c r="IV28" s="90"/>
      <c r="IW28" s="90"/>
      <c r="IX28" s="90"/>
      <c r="IY28" s="90"/>
      <c r="IZ28" s="90"/>
      <c r="JA28" s="90"/>
      <c r="JB28" s="90"/>
      <c r="JC28" s="90"/>
      <c r="JD28" s="90"/>
      <c r="JE28" s="90"/>
      <c r="JF28" s="90"/>
      <c r="JG28" s="90"/>
      <c r="JH28" s="90"/>
      <c r="JI28" s="90"/>
      <c r="JJ28" s="90"/>
      <c r="JK28" s="90"/>
      <c r="JL28" s="90"/>
      <c r="JM28" s="90"/>
      <c r="JN28" s="90"/>
      <c r="JO28" s="90"/>
      <c r="JP28" s="90"/>
      <c r="JQ28" s="90"/>
      <c r="JR28" s="90"/>
      <c r="JS28" s="90"/>
      <c r="JT28" s="90"/>
      <c r="JU28" s="90"/>
      <c r="JV28" s="90"/>
      <c r="JW28" s="90"/>
      <c r="JX28" s="90"/>
      <c r="JY28" s="90"/>
      <c r="JZ28" s="90"/>
      <c r="KA28" s="90"/>
      <c r="KB28" s="90"/>
      <c r="KC28" s="90"/>
      <c r="KD28" s="90"/>
      <c r="KE28" s="90"/>
      <c r="KF28" s="90"/>
      <c r="KG28" s="90"/>
      <c r="KH28" s="90"/>
      <c r="KI28" s="90"/>
      <c r="KJ28" s="90"/>
      <c r="KK28" s="90"/>
      <c r="KL28" s="90"/>
      <c r="KM28" s="90"/>
      <c r="KN28" s="90"/>
      <c r="KO28" s="90"/>
      <c r="KP28" s="90"/>
      <c r="KQ28" s="90"/>
      <c r="KR28" s="90"/>
      <c r="KS28" s="90"/>
      <c r="KT28" s="90"/>
      <c r="KU28" s="90"/>
      <c r="KV28" s="90"/>
      <c r="KW28" s="90"/>
      <c r="KX28" s="90"/>
      <c r="KY28" s="90"/>
      <c r="KZ28" s="90"/>
      <c r="LA28" s="90"/>
      <c r="LB28" s="90"/>
      <c r="LC28" s="90"/>
      <c r="LD28" s="90"/>
      <c r="LE28" s="90"/>
      <c r="LF28" s="90"/>
      <c r="LG28" s="90"/>
      <c r="LH28" s="90"/>
      <c r="LI28" s="90"/>
      <c r="LJ28" s="90"/>
      <c r="LK28" s="90"/>
      <c r="LL28" s="90"/>
      <c r="LM28" s="90"/>
      <c r="LN28" s="90"/>
      <c r="LO28" s="90"/>
      <c r="LP28" s="90"/>
      <c r="LQ28" s="90"/>
      <c r="LR28" s="90"/>
      <c r="LS28" s="90"/>
      <c r="LT28" s="90"/>
      <c r="LU28" s="90"/>
      <c r="LV28" s="90"/>
      <c r="LW28" s="90"/>
      <c r="LX28" s="90"/>
      <c r="LY28" s="90"/>
      <c r="LZ28" s="90"/>
      <c r="MA28" s="90"/>
      <c r="MB28" s="90"/>
      <c r="MC28" s="90"/>
      <c r="MD28" s="90"/>
      <c r="ME28" s="90"/>
      <c r="MF28" s="90"/>
      <c r="MG28" s="90"/>
      <c r="MH28" s="90"/>
      <c r="MI28" s="90"/>
      <c r="MJ28" s="90"/>
      <c r="MK28" s="90"/>
      <c r="ML28" s="90"/>
      <c r="MM28" s="90"/>
      <c r="MN28" s="90"/>
      <c r="MO28" s="90"/>
      <c r="MP28" s="90"/>
      <c r="MQ28" s="90"/>
      <c r="MR28" s="90"/>
      <c r="MS28" s="90"/>
      <c r="MT28" s="90"/>
      <c r="MU28" s="90"/>
      <c r="MV28" s="90"/>
      <c r="MW28" s="90"/>
      <c r="MX28" s="90"/>
      <c r="MY28" s="90"/>
      <c r="MZ28" s="90"/>
      <c r="NA28" s="90"/>
      <c r="NB28" s="90"/>
      <c r="NC28" s="90"/>
      <c r="ND28" s="90"/>
      <c r="NE28" s="90"/>
      <c r="NF28" s="90"/>
      <c r="NG28" s="90"/>
      <c r="NH28" s="90"/>
      <c r="NI28" s="90"/>
      <c r="NJ28" s="90"/>
      <c r="NK28" s="90"/>
      <c r="NL28" s="90"/>
      <c r="NM28" s="90"/>
    </row>
    <row r="29" spans="1:377" ht="10.5" customHeight="1">
      <c r="A29" s="94"/>
      <c r="B29" s="95"/>
      <c r="C29" s="100"/>
      <c r="D29" s="101"/>
      <c r="E29" s="187"/>
      <c r="F29" s="188"/>
      <c r="G29" s="188"/>
      <c r="H29" s="188"/>
      <c r="I29" s="188"/>
      <c r="J29" s="188"/>
      <c r="K29" s="188"/>
      <c r="L29" s="188"/>
      <c r="M29" s="188"/>
      <c r="N29" s="188"/>
      <c r="O29" s="188"/>
      <c r="P29" s="188"/>
      <c r="Q29" s="270"/>
      <c r="R29" s="100"/>
      <c r="S29" s="127"/>
      <c r="T29" s="101"/>
      <c r="U29" s="100"/>
      <c r="V29" s="127"/>
      <c r="W29" s="129" t="s">
        <v>25</v>
      </c>
      <c r="X29" s="127"/>
      <c r="Y29" s="127"/>
      <c r="Z29" s="129" t="s">
        <v>25</v>
      </c>
      <c r="AA29" s="127"/>
      <c r="AB29" s="101"/>
      <c r="AC29" s="149"/>
      <c r="AD29" s="150"/>
      <c r="AE29" s="150"/>
      <c r="AF29" s="151"/>
      <c r="AG29" s="158"/>
      <c r="AH29" s="159"/>
      <c r="AI29" s="159"/>
      <c r="AJ29" s="160"/>
      <c r="AK29" s="115"/>
      <c r="AL29" s="116"/>
      <c r="AM29" s="116"/>
      <c r="AN29" s="117"/>
      <c r="AO29" s="115"/>
      <c r="AP29" s="116"/>
      <c r="AQ29" s="116"/>
      <c r="AR29" s="116"/>
      <c r="AS29" s="116"/>
      <c r="AT29" s="116"/>
      <c r="AU29" s="116"/>
      <c r="AV29" s="116"/>
      <c r="AW29" s="116"/>
      <c r="AX29" s="116"/>
      <c r="AY29" s="117"/>
      <c r="BA29" s="74" t="s">
        <v>82</v>
      </c>
      <c r="BB29" s="75">
        <v>8</v>
      </c>
      <c r="BC29" s="77" t="s">
        <v>197</v>
      </c>
      <c r="BD29" s="74" t="s">
        <v>309</v>
      </c>
      <c r="BE29" s="78" t="s">
        <v>191</v>
      </c>
      <c r="BF29" s="78" t="s">
        <v>198</v>
      </c>
      <c r="BG29" s="74" t="s">
        <v>105</v>
      </c>
      <c r="BH29" s="80" t="s">
        <v>193</v>
      </c>
      <c r="BI29" s="80" t="s">
        <v>199</v>
      </c>
      <c r="BJ29" s="80" t="s">
        <v>200</v>
      </c>
      <c r="BK29" s="80" t="s">
        <v>193</v>
      </c>
      <c r="BL29" s="80" t="s">
        <v>199</v>
      </c>
      <c r="BM29" s="81" t="s">
        <v>201</v>
      </c>
      <c r="BT29" s="90"/>
      <c r="BU29" s="90"/>
      <c r="BV29" s="90"/>
      <c r="BW29" s="90"/>
      <c r="BX29" s="90"/>
      <c r="BY29" s="90"/>
      <c r="BZ29" s="90"/>
      <c r="CA29" s="90"/>
      <c r="CB29" s="90"/>
      <c r="CC29" s="90"/>
      <c r="CD29" s="90"/>
      <c r="CE29" s="90"/>
      <c r="CF29" s="90"/>
      <c r="CG29" s="90"/>
      <c r="CH29" s="90"/>
      <c r="CI29" s="90"/>
      <c r="CJ29" s="90"/>
      <c r="CK29" s="90"/>
      <c r="CL29" s="90"/>
      <c r="CM29" s="90"/>
      <c r="CN29" s="90"/>
      <c r="CO29" s="90"/>
      <c r="CP29" s="90"/>
      <c r="CQ29" s="90"/>
      <c r="CR29" s="90"/>
      <c r="CS29" s="90"/>
      <c r="CT29" s="90"/>
      <c r="CU29" s="90"/>
      <c r="CV29" s="90"/>
      <c r="CW29" s="90"/>
      <c r="CX29" s="90"/>
      <c r="CY29" s="90"/>
      <c r="CZ29" s="90"/>
      <c r="DA29" s="90"/>
      <c r="DB29" s="90"/>
      <c r="DC29" s="90"/>
      <c r="DD29" s="90"/>
      <c r="DE29" s="90"/>
      <c r="DF29" s="90"/>
      <c r="DG29" s="90"/>
      <c r="DH29" s="90"/>
      <c r="DI29" s="90"/>
      <c r="DJ29" s="90"/>
      <c r="DK29" s="90"/>
      <c r="DL29" s="90"/>
      <c r="DM29" s="90"/>
      <c r="DN29" s="90"/>
      <c r="DO29" s="90"/>
      <c r="DP29" s="90"/>
      <c r="DQ29" s="90"/>
      <c r="DR29" s="90"/>
      <c r="DS29" s="90"/>
      <c r="DT29" s="90"/>
      <c r="DU29" s="90"/>
      <c r="DV29" s="90"/>
      <c r="DW29" s="90"/>
      <c r="DX29" s="90"/>
      <c r="DY29" s="90"/>
      <c r="DZ29" s="90"/>
      <c r="EA29" s="90"/>
      <c r="EB29" s="90"/>
      <c r="EC29" s="90"/>
      <c r="ED29" s="90"/>
      <c r="EE29" s="90"/>
      <c r="EF29" s="90"/>
      <c r="EG29" s="90"/>
      <c r="EH29" s="90"/>
      <c r="EI29" s="90"/>
      <c r="EJ29" s="90"/>
      <c r="EK29" s="90"/>
      <c r="EL29" s="90"/>
      <c r="EM29" s="90"/>
      <c r="EN29" s="90"/>
      <c r="EO29" s="90"/>
      <c r="EP29" s="90"/>
      <c r="EQ29" s="90"/>
      <c r="ER29" s="90"/>
      <c r="ES29" s="90"/>
      <c r="ET29" s="90"/>
      <c r="EU29" s="90"/>
      <c r="EV29" s="90"/>
      <c r="EW29" s="90"/>
      <c r="EX29" s="90"/>
      <c r="EY29" s="90"/>
      <c r="EZ29" s="90"/>
      <c r="FA29" s="90"/>
      <c r="FB29" s="90"/>
      <c r="FC29" s="90"/>
      <c r="FD29" s="90"/>
      <c r="FE29" s="90"/>
      <c r="FF29" s="90"/>
      <c r="FG29" s="90"/>
      <c r="FH29" s="90"/>
      <c r="FI29" s="90"/>
      <c r="FJ29" s="90"/>
      <c r="FK29" s="90"/>
      <c r="FL29" s="90"/>
      <c r="FM29" s="90"/>
      <c r="FN29" s="90"/>
      <c r="FO29" s="90"/>
      <c r="FP29" s="90"/>
      <c r="FQ29" s="90"/>
      <c r="FR29" s="90"/>
      <c r="FS29" s="90"/>
      <c r="FT29" s="90"/>
      <c r="FU29" s="90"/>
      <c r="FV29" s="90"/>
      <c r="FW29" s="90"/>
      <c r="FX29" s="90"/>
      <c r="FY29" s="90"/>
      <c r="FZ29" s="90"/>
      <c r="GA29" s="90"/>
      <c r="GB29" s="90"/>
      <c r="GC29" s="90"/>
      <c r="GD29" s="90"/>
      <c r="GE29" s="90"/>
      <c r="GF29" s="90"/>
      <c r="GG29" s="90"/>
      <c r="GH29" s="90"/>
      <c r="GI29" s="90"/>
      <c r="GJ29" s="90"/>
      <c r="GK29" s="90"/>
      <c r="GL29" s="90"/>
      <c r="GM29" s="90"/>
      <c r="GN29" s="90"/>
      <c r="GO29" s="90"/>
      <c r="GP29" s="90"/>
      <c r="GQ29" s="90"/>
      <c r="GR29" s="90"/>
      <c r="GS29" s="90"/>
      <c r="GT29" s="90"/>
      <c r="GU29" s="90"/>
      <c r="GV29" s="90"/>
      <c r="GW29" s="90"/>
      <c r="GX29" s="90"/>
      <c r="GY29" s="90"/>
      <c r="GZ29" s="90"/>
      <c r="HA29" s="90"/>
      <c r="HB29" s="90"/>
      <c r="HC29" s="90"/>
      <c r="HD29" s="90"/>
      <c r="HE29" s="90"/>
      <c r="HF29" s="90"/>
      <c r="HG29" s="90"/>
      <c r="HH29" s="90"/>
      <c r="HI29" s="90"/>
      <c r="HJ29" s="90"/>
      <c r="HK29" s="90"/>
      <c r="HL29" s="90"/>
      <c r="HM29" s="90"/>
      <c r="HN29" s="90"/>
      <c r="HO29" s="90"/>
      <c r="HP29" s="90"/>
      <c r="HQ29" s="90"/>
      <c r="HR29" s="90"/>
      <c r="HS29" s="90"/>
      <c r="HT29" s="90"/>
      <c r="HU29" s="90"/>
      <c r="HV29" s="90"/>
      <c r="HW29" s="90"/>
      <c r="HX29" s="90"/>
      <c r="HY29" s="90"/>
      <c r="HZ29" s="90"/>
      <c r="IA29" s="90"/>
      <c r="IB29" s="90"/>
      <c r="IC29" s="90"/>
      <c r="ID29" s="90"/>
      <c r="IE29" s="90"/>
      <c r="IF29" s="90"/>
      <c r="IG29" s="90"/>
      <c r="IH29" s="90"/>
      <c r="II29" s="90"/>
      <c r="IJ29" s="90"/>
      <c r="IK29" s="90"/>
      <c r="IL29" s="90"/>
      <c r="IM29" s="90"/>
      <c r="IN29" s="90"/>
      <c r="IO29" s="90"/>
      <c r="IP29" s="90"/>
      <c r="IQ29" s="90"/>
      <c r="IR29" s="90"/>
      <c r="IS29" s="90"/>
      <c r="IT29" s="90"/>
      <c r="IU29" s="90"/>
      <c r="IV29" s="90"/>
      <c r="IW29" s="90"/>
      <c r="IX29" s="90"/>
      <c r="IY29" s="90"/>
      <c r="IZ29" s="90"/>
      <c r="JA29" s="90"/>
      <c r="JB29" s="90"/>
      <c r="JC29" s="90"/>
      <c r="JD29" s="90"/>
      <c r="JE29" s="90"/>
      <c r="JF29" s="90"/>
      <c r="JG29" s="90"/>
      <c r="JH29" s="90"/>
      <c r="JI29" s="90"/>
      <c r="JJ29" s="90"/>
      <c r="JK29" s="90"/>
      <c r="JL29" s="90"/>
      <c r="JM29" s="90"/>
      <c r="JN29" s="90"/>
      <c r="JO29" s="90"/>
      <c r="JP29" s="90"/>
      <c r="JQ29" s="90"/>
      <c r="JR29" s="90"/>
      <c r="JS29" s="90"/>
      <c r="JT29" s="90"/>
      <c r="JU29" s="90"/>
      <c r="JV29" s="90"/>
      <c r="JW29" s="90"/>
      <c r="JX29" s="90"/>
      <c r="JY29" s="90"/>
      <c r="JZ29" s="90"/>
      <c r="KA29" s="90"/>
      <c r="KB29" s="90"/>
      <c r="KC29" s="90"/>
      <c r="KD29" s="90"/>
      <c r="KE29" s="90"/>
      <c r="KF29" s="90"/>
      <c r="KG29" s="90"/>
      <c r="KH29" s="90"/>
      <c r="KI29" s="90"/>
      <c r="KJ29" s="90"/>
      <c r="KK29" s="90"/>
      <c r="KL29" s="90"/>
      <c r="KM29" s="90"/>
      <c r="KN29" s="90"/>
      <c r="KO29" s="90"/>
      <c r="KP29" s="90"/>
      <c r="KQ29" s="90"/>
      <c r="KR29" s="90"/>
      <c r="KS29" s="90"/>
      <c r="KT29" s="90"/>
      <c r="KU29" s="90"/>
      <c r="KV29" s="90"/>
      <c r="KW29" s="90"/>
      <c r="KX29" s="90"/>
      <c r="KY29" s="90"/>
      <c r="KZ29" s="90"/>
      <c r="LA29" s="90"/>
      <c r="LB29" s="90"/>
      <c r="LC29" s="90"/>
      <c r="LD29" s="90"/>
      <c r="LE29" s="90"/>
      <c r="LF29" s="90"/>
      <c r="LG29" s="90"/>
      <c r="LH29" s="90"/>
      <c r="LI29" s="90"/>
      <c r="LJ29" s="90"/>
      <c r="LK29" s="90"/>
      <c r="LL29" s="90"/>
      <c r="LM29" s="90"/>
      <c r="LN29" s="90"/>
      <c r="LO29" s="90"/>
      <c r="LP29" s="90"/>
      <c r="LQ29" s="90"/>
      <c r="LR29" s="90"/>
      <c r="LS29" s="90"/>
      <c r="LT29" s="90"/>
      <c r="LU29" s="90"/>
      <c r="LV29" s="90"/>
      <c r="LW29" s="90"/>
      <c r="LX29" s="90"/>
      <c r="LY29" s="90"/>
      <c r="LZ29" s="90"/>
      <c r="MA29" s="90"/>
      <c r="MB29" s="90"/>
      <c r="MC29" s="90"/>
      <c r="MD29" s="90"/>
      <c r="ME29" s="90"/>
      <c r="MF29" s="90"/>
      <c r="MG29" s="90"/>
      <c r="MH29" s="90"/>
      <c r="MI29" s="90"/>
      <c r="MJ29" s="90"/>
      <c r="MK29" s="90"/>
      <c r="ML29" s="90"/>
      <c r="MM29" s="90"/>
      <c r="MN29" s="90"/>
      <c r="MO29" s="90"/>
      <c r="MP29" s="90"/>
      <c r="MQ29" s="90"/>
      <c r="MR29" s="90"/>
      <c r="MS29" s="90"/>
      <c r="MT29" s="90"/>
      <c r="MU29" s="90"/>
      <c r="MV29" s="90"/>
      <c r="MW29" s="90"/>
      <c r="MX29" s="90"/>
      <c r="MY29" s="90"/>
      <c r="MZ29" s="90"/>
      <c r="NA29" s="90"/>
      <c r="NB29" s="90"/>
      <c r="NC29" s="90"/>
      <c r="ND29" s="90"/>
      <c r="NE29" s="90"/>
      <c r="NF29" s="90"/>
      <c r="NG29" s="90"/>
      <c r="NH29" s="90"/>
      <c r="NI29" s="90"/>
      <c r="NJ29" s="90"/>
      <c r="NK29" s="90"/>
      <c r="NL29" s="90"/>
      <c r="NM29" s="90"/>
    </row>
    <row r="30" spans="1:377" ht="10.5" customHeight="1">
      <c r="A30" s="96"/>
      <c r="B30" s="97"/>
      <c r="C30" s="102"/>
      <c r="D30" s="103"/>
      <c r="E30" s="271"/>
      <c r="F30" s="272"/>
      <c r="G30" s="272"/>
      <c r="H30" s="272"/>
      <c r="I30" s="272"/>
      <c r="J30" s="272"/>
      <c r="K30" s="272"/>
      <c r="L30" s="272"/>
      <c r="M30" s="272"/>
      <c r="N30" s="272"/>
      <c r="O30" s="272"/>
      <c r="P30" s="272"/>
      <c r="Q30" s="273"/>
      <c r="R30" s="102"/>
      <c r="S30" s="128"/>
      <c r="T30" s="103"/>
      <c r="U30" s="102"/>
      <c r="V30" s="128"/>
      <c r="W30" s="130"/>
      <c r="X30" s="128"/>
      <c r="Y30" s="128"/>
      <c r="Z30" s="130"/>
      <c r="AA30" s="128"/>
      <c r="AB30" s="103"/>
      <c r="AC30" s="152"/>
      <c r="AD30" s="153"/>
      <c r="AE30" s="153"/>
      <c r="AF30" s="154"/>
      <c r="AG30" s="161"/>
      <c r="AH30" s="162"/>
      <c r="AI30" s="162"/>
      <c r="AJ30" s="163"/>
      <c r="AK30" s="118"/>
      <c r="AL30" s="119"/>
      <c r="AM30" s="119"/>
      <c r="AN30" s="120"/>
      <c r="AO30" s="118"/>
      <c r="AP30" s="119"/>
      <c r="AQ30" s="119"/>
      <c r="AR30" s="119"/>
      <c r="AS30" s="119"/>
      <c r="AT30" s="119"/>
      <c r="AU30" s="119"/>
      <c r="AV30" s="119"/>
      <c r="AW30" s="119"/>
      <c r="AX30" s="119"/>
      <c r="AY30" s="120"/>
      <c r="BA30" s="74" t="s">
        <v>148</v>
      </c>
      <c r="BB30" s="75">
        <v>9</v>
      </c>
      <c r="BC30" s="77" t="s">
        <v>264</v>
      </c>
      <c r="BD30" s="74" t="s">
        <v>298</v>
      </c>
      <c r="BE30" s="78" t="s">
        <v>265</v>
      </c>
      <c r="BF30" s="78" t="s">
        <v>266</v>
      </c>
      <c r="BG30" s="74" t="s">
        <v>267</v>
      </c>
      <c r="BH30" s="80" t="s">
        <v>193</v>
      </c>
      <c r="BI30" s="80" t="s">
        <v>208</v>
      </c>
      <c r="BJ30" s="80" t="s">
        <v>268</v>
      </c>
      <c r="BK30" s="80" t="s">
        <v>193</v>
      </c>
      <c r="BL30" s="80" t="s">
        <v>205</v>
      </c>
      <c r="BM30" s="81" t="s">
        <v>269</v>
      </c>
      <c r="BT30" s="90"/>
      <c r="BU30" s="90"/>
      <c r="BV30" s="90"/>
      <c r="BW30" s="90"/>
      <c r="BX30" s="90"/>
      <c r="BY30" s="90"/>
      <c r="BZ30" s="90"/>
      <c r="CA30" s="90"/>
      <c r="CB30" s="90"/>
      <c r="CC30" s="90"/>
      <c r="CD30" s="90"/>
      <c r="CE30" s="90"/>
      <c r="CF30" s="90"/>
      <c r="CG30" s="90"/>
      <c r="CH30" s="90"/>
      <c r="CI30" s="90"/>
      <c r="CJ30" s="90"/>
      <c r="CK30" s="90"/>
      <c r="CL30" s="90"/>
      <c r="CM30" s="90"/>
      <c r="CN30" s="90"/>
      <c r="CO30" s="90"/>
      <c r="CP30" s="90"/>
      <c r="CQ30" s="90"/>
      <c r="CR30" s="90"/>
      <c r="CS30" s="90"/>
      <c r="CT30" s="90"/>
      <c r="CU30" s="90"/>
      <c r="CV30" s="90"/>
      <c r="CW30" s="90"/>
      <c r="CX30" s="90"/>
      <c r="CY30" s="90"/>
      <c r="CZ30" s="90"/>
      <c r="DA30" s="90"/>
      <c r="DB30" s="90"/>
      <c r="DC30" s="90"/>
      <c r="DD30" s="90"/>
      <c r="DE30" s="90"/>
      <c r="DF30" s="90"/>
      <c r="DG30" s="90"/>
      <c r="DH30" s="90"/>
      <c r="DI30" s="90"/>
      <c r="DJ30" s="90"/>
      <c r="DK30" s="90"/>
      <c r="DL30" s="90"/>
      <c r="DM30" s="90"/>
      <c r="DN30" s="90"/>
      <c r="DO30" s="90"/>
      <c r="DP30" s="90"/>
      <c r="DQ30" s="90"/>
      <c r="DR30" s="90"/>
      <c r="DS30" s="90"/>
      <c r="DT30" s="90"/>
      <c r="DU30" s="90"/>
      <c r="DV30" s="90"/>
      <c r="DW30" s="90"/>
      <c r="DX30" s="90"/>
      <c r="DY30" s="90"/>
      <c r="DZ30" s="90"/>
      <c r="EA30" s="90"/>
      <c r="EB30" s="90"/>
      <c r="EC30" s="90"/>
      <c r="ED30" s="90"/>
      <c r="EE30" s="90"/>
      <c r="EF30" s="90"/>
      <c r="EG30" s="90"/>
      <c r="EH30" s="90"/>
      <c r="EI30" s="90"/>
      <c r="EJ30" s="90"/>
      <c r="EK30" s="90"/>
      <c r="EL30" s="90"/>
      <c r="EM30" s="90"/>
      <c r="EN30" s="90"/>
      <c r="EO30" s="90"/>
      <c r="EP30" s="90"/>
      <c r="EQ30" s="90"/>
      <c r="ER30" s="90"/>
      <c r="ES30" s="90"/>
      <c r="ET30" s="90"/>
      <c r="EU30" s="90"/>
      <c r="EV30" s="90"/>
      <c r="EW30" s="90"/>
      <c r="EX30" s="90"/>
      <c r="EY30" s="90"/>
      <c r="EZ30" s="90"/>
      <c r="FA30" s="90"/>
      <c r="FB30" s="90"/>
      <c r="FC30" s="90"/>
      <c r="FD30" s="90"/>
      <c r="FE30" s="90"/>
      <c r="FF30" s="90"/>
      <c r="FG30" s="90"/>
      <c r="FH30" s="90"/>
      <c r="FI30" s="90"/>
      <c r="FJ30" s="90"/>
      <c r="FK30" s="90"/>
      <c r="FL30" s="90"/>
      <c r="FM30" s="90"/>
      <c r="FN30" s="90"/>
      <c r="FO30" s="90"/>
      <c r="FP30" s="90"/>
      <c r="FQ30" s="90"/>
      <c r="FR30" s="90"/>
      <c r="FS30" s="90"/>
      <c r="FT30" s="90"/>
      <c r="FU30" s="90"/>
      <c r="FV30" s="90"/>
      <c r="FW30" s="90"/>
      <c r="FX30" s="90"/>
      <c r="FY30" s="90"/>
      <c r="FZ30" s="90"/>
      <c r="GA30" s="90"/>
      <c r="GB30" s="90"/>
      <c r="GC30" s="90"/>
      <c r="GD30" s="90"/>
      <c r="GE30" s="90"/>
      <c r="GF30" s="90"/>
      <c r="GG30" s="90"/>
      <c r="GH30" s="90"/>
      <c r="GI30" s="90"/>
      <c r="GJ30" s="90"/>
      <c r="GK30" s="90"/>
      <c r="GL30" s="90"/>
      <c r="GM30" s="90"/>
      <c r="GN30" s="90"/>
      <c r="GO30" s="90"/>
      <c r="GP30" s="90"/>
      <c r="GQ30" s="90"/>
      <c r="GR30" s="90"/>
      <c r="GS30" s="90"/>
      <c r="GT30" s="90"/>
      <c r="GU30" s="90"/>
      <c r="GV30" s="90"/>
      <c r="GW30" s="90"/>
      <c r="GX30" s="90"/>
      <c r="GY30" s="90"/>
      <c r="GZ30" s="90"/>
      <c r="HA30" s="90"/>
      <c r="HB30" s="90"/>
      <c r="HC30" s="90"/>
      <c r="HD30" s="90"/>
      <c r="HE30" s="90"/>
      <c r="HF30" s="90"/>
      <c r="HG30" s="90"/>
      <c r="HH30" s="90"/>
      <c r="HI30" s="90"/>
      <c r="HJ30" s="90"/>
      <c r="HK30" s="90"/>
      <c r="HL30" s="90"/>
      <c r="HM30" s="90"/>
      <c r="HN30" s="90"/>
      <c r="HO30" s="90"/>
      <c r="HP30" s="90"/>
      <c r="HQ30" s="90"/>
      <c r="HR30" s="90"/>
      <c r="HS30" s="90"/>
      <c r="HT30" s="90"/>
      <c r="HU30" s="90"/>
      <c r="HV30" s="90"/>
      <c r="HW30" s="90"/>
      <c r="HX30" s="90"/>
      <c r="HY30" s="90"/>
      <c r="HZ30" s="90"/>
      <c r="IA30" s="90"/>
      <c r="IB30" s="90"/>
      <c r="IC30" s="90"/>
      <c r="ID30" s="90"/>
      <c r="IE30" s="90"/>
      <c r="IF30" s="90"/>
      <c r="IG30" s="90"/>
      <c r="IH30" s="90"/>
      <c r="II30" s="90"/>
      <c r="IJ30" s="90"/>
      <c r="IK30" s="90"/>
      <c r="IL30" s="90"/>
      <c r="IM30" s="90"/>
      <c r="IN30" s="90"/>
      <c r="IO30" s="90"/>
      <c r="IP30" s="90"/>
      <c r="IQ30" s="90"/>
      <c r="IR30" s="90"/>
      <c r="IS30" s="90"/>
      <c r="IT30" s="90"/>
      <c r="IU30" s="90"/>
      <c r="IV30" s="90"/>
      <c r="IW30" s="90"/>
      <c r="IX30" s="90"/>
      <c r="IY30" s="90"/>
      <c r="IZ30" s="90"/>
      <c r="JA30" s="90"/>
      <c r="JB30" s="90"/>
      <c r="JC30" s="90"/>
      <c r="JD30" s="90"/>
      <c r="JE30" s="90"/>
      <c r="JF30" s="90"/>
      <c r="JG30" s="90"/>
      <c r="JH30" s="90"/>
      <c r="JI30" s="90"/>
      <c r="JJ30" s="90"/>
      <c r="JK30" s="90"/>
      <c r="JL30" s="90"/>
      <c r="JM30" s="90"/>
      <c r="JN30" s="90"/>
      <c r="JO30" s="90"/>
      <c r="JP30" s="90"/>
      <c r="JQ30" s="90"/>
      <c r="JR30" s="90"/>
      <c r="JS30" s="90"/>
      <c r="JT30" s="90"/>
      <c r="JU30" s="90"/>
      <c r="JV30" s="90"/>
      <c r="JW30" s="90"/>
      <c r="JX30" s="90"/>
      <c r="JY30" s="90"/>
      <c r="JZ30" s="90"/>
      <c r="KA30" s="90"/>
      <c r="KB30" s="90"/>
      <c r="KC30" s="90"/>
      <c r="KD30" s="90"/>
      <c r="KE30" s="90"/>
      <c r="KF30" s="90"/>
      <c r="KG30" s="90"/>
      <c r="KH30" s="90"/>
      <c r="KI30" s="90"/>
      <c r="KJ30" s="90"/>
      <c r="KK30" s="90"/>
      <c r="KL30" s="90"/>
      <c r="KM30" s="90"/>
      <c r="KN30" s="90"/>
      <c r="KO30" s="90"/>
      <c r="KP30" s="90"/>
      <c r="KQ30" s="90"/>
      <c r="KR30" s="90"/>
      <c r="KS30" s="90"/>
      <c r="KT30" s="90"/>
      <c r="KU30" s="90"/>
      <c r="KV30" s="90"/>
      <c r="KW30" s="90"/>
      <c r="KX30" s="90"/>
      <c r="KY30" s="90"/>
      <c r="KZ30" s="90"/>
      <c r="LA30" s="90"/>
      <c r="LB30" s="90"/>
      <c r="LC30" s="90"/>
      <c r="LD30" s="90"/>
      <c r="LE30" s="90"/>
      <c r="LF30" s="90"/>
      <c r="LG30" s="90"/>
      <c r="LH30" s="90"/>
      <c r="LI30" s="90"/>
      <c r="LJ30" s="90"/>
      <c r="LK30" s="90"/>
      <c r="LL30" s="90"/>
      <c r="LM30" s="90"/>
      <c r="LN30" s="90"/>
      <c r="LO30" s="90"/>
      <c r="LP30" s="90"/>
      <c r="LQ30" s="90"/>
      <c r="LR30" s="90"/>
      <c r="LS30" s="90"/>
      <c r="LT30" s="90"/>
      <c r="LU30" s="90"/>
      <c r="LV30" s="90"/>
      <c r="LW30" s="90"/>
      <c r="LX30" s="90"/>
      <c r="LY30" s="90"/>
      <c r="LZ30" s="90"/>
      <c r="MA30" s="90"/>
      <c r="MB30" s="90"/>
      <c r="MC30" s="90"/>
      <c r="MD30" s="90"/>
      <c r="ME30" s="90"/>
      <c r="MF30" s="90"/>
      <c r="MG30" s="90"/>
      <c r="MH30" s="90"/>
      <c r="MI30" s="90"/>
      <c r="MJ30" s="90"/>
      <c r="MK30" s="90"/>
      <c r="ML30" s="90"/>
      <c r="MM30" s="90"/>
      <c r="MN30" s="90"/>
      <c r="MO30" s="90"/>
      <c r="MP30" s="90"/>
      <c r="MQ30" s="90"/>
      <c r="MR30" s="90"/>
      <c r="MS30" s="90"/>
      <c r="MT30" s="90"/>
      <c r="MU30" s="90"/>
      <c r="MV30" s="90"/>
      <c r="MW30" s="90"/>
      <c r="MX30" s="90"/>
      <c r="MY30" s="90"/>
      <c r="MZ30" s="90"/>
      <c r="NA30" s="90"/>
      <c r="NB30" s="90"/>
      <c r="NC30" s="90"/>
      <c r="ND30" s="90"/>
      <c r="NE30" s="90"/>
      <c r="NF30" s="90"/>
      <c r="NG30" s="90"/>
      <c r="NH30" s="90"/>
      <c r="NI30" s="90"/>
      <c r="NJ30" s="90"/>
      <c r="NK30" s="90"/>
      <c r="NL30" s="90"/>
      <c r="NM30" s="90"/>
    </row>
    <row r="31" spans="1:377" ht="10.5" customHeight="1">
      <c r="A31" s="92"/>
      <c r="B31" s="93"/>
      <c r="C31" s="98"/>
      <c r="D31" s="99"/>
      <c r="E31" s="131"/>
      <c r="F31" s="132"/>
      <c r="G31" s="132"/>
      <c r="H31" s="132"/>
      <c r="I31" s="132"/>
      <c r="J31" s="132"/>
      <c r="K31" s="132"/>
      <c r="L31" s="132"/>
      <c r="M31" s="132"/>
      <c r="N31" s="132"/>
      <c r="O31" s="132"/>
      <c r="P31" s="132"/>
      <c r="Q31" s="133"/>
      <c r="R31" s="98"/>
      <c r="S31" s="134"/>
      <c r="T31" s="99"/>
      <c r="U31" s="142" t="s">
        <v>142</v>
      </c>
      <c r="V31" s="143"/>
      <c r="W31" s="143"/>
      <c r="X31" s="144"/>
      <c r="Y31" s="144"/>
      <c r="Z31" s="144"/>
      <c r="AA31" s="144"/>
      <c r="AB31" s="145"/>
      <c r="AC31" s="146"/>
      <c r="AD31" s="147"/>
      <c r="AE31" s="147"/>
      <c r="AF31" s="148"/>
      <c r="AG31" s="155"/>
      <c r="AH31" s="156"/>
      <c r="AI31" s="156"/>
      <c r="AJ31" s="157"/>
      <c r="AK31" s="112"/>
      <c r="AL31" s="113"/>
      <c r="AM31" s="113"/>
      <c r="AN31" s="114"/>
      <c r="AO31" s="112"/>
      <c r="AP31" s="113"/>
      <c r="AQ31" s="113"/>
      <c r="AR31" s="113"/>
      <c r="AS31" s="113"/>
      <c r="AT31" s="113"/>
      <c r="AU31" s="113"/>
      <c r="AV31" s="113"/>
      <c r="AW31" s="113"/>
      <c r="AX31" s="113"/>
      <c r="AY31" s="114"/>
      <c r="BA31" s="74" t="s">
        <v>83</v>
      </c>
      <c r="BB31" s="75">
        <v>10</v>
      </c>
      <c r="BC31" s="77" t="s">
        <v>202</v>
      </c>
      <c r="BD31" s="74" t="s">
        <v>303</v>
      </c>
      <c r="BE31" s="78" t="s">
        <v>191</v>
      </c>
      <c r="BF31" s="78" t="s">
        <v>203</v>
      </c>
      <c r="BG31" s="74" t="s">
        <v>114</v>
      </c>
      <c r="BH31" s="80" t="s">
        <v>193</v>
      </c>
      <c r="BI31" s="80" t="s">
        <v>187</v>
      </c>
      <c r="BJ31" s="80" t="s">
        <v>204</v>
      </c>
      <c r="BK31" s="80" t="s">
        <v>193</v>
      </c>
      <c r="BL31" s="80" t="s">
        <v>205</v>
      </c>
      <c r="BM31" s="81" t="s">
        <v>206</v>
      </c>
      <c r="BT31" s="90"/>
      <c r="BU31" s="90"/>
      <c r="BV31" s="90"/>
      <c r="BW31" s="90"/>
      <c r="BX31" s="90"/>
      <c r="BY31" s="90"/>
      <c r="BZ31" s="90"/>
      <c r="CA31" s="90"/>
      <c r="CB31" s="90"/>
      <c r="CC31" s="90"/>
      <c r="CD31" s="90"/>
      <c r="CE31" s="90"/>
      <c r="CF31" s="90"/>
      <c r="CG31" s="90"/>
      <c r="CH31" s="90"/>
      <c r="CI31" s="90"/>
      <c r="CJ31" s="90"/>
      <c r="CK31" s="90"/>
      <c r="CL31" s="90"/>
      <c r="CM31" s="90"/>
      <c r="CN31" s="90"/>
      <c r="CO31" s="90"/>
      <c r="CP31" s="90"/>
      <c r="CQ31" s="90"/>
      <c r="CR31" s="90"/>
      <c r="CS31" s="90"/>
      <c r="CT31" s="90"/>
      <c r="CU31" s="90"/>
      <c r="CV31" s="90"/>
      <c r="CW31" s="90"/>
      <c r="CX31" s="90"/>
      <c r="CY31" s="90"/>
      <c r="CZ31" s="90"/>
      <c r="DA31" s="90"/>
      <c r="DB31" s="90"/>
      <c r="DC31" s="90"/>
      <c r="DD31" s="90"/>
      <c r="DE31" s="90"/>
      <c r="DF31" s="90"/>
      <c r="DG31" s="90"/>
      <c r="DH31" s="90"/>
      <c r="DI31" s="90"/>
      <c r="DJ31" s="90"/>
      <c r="DK31" s="90"/>
      <c r="DL31" s="90"/>
      <c r="DM31" s="90"/>
      <c r="DN31" s="90"/>
      <c r="DO31" s="90"/>
      <c r="DP31" s="90"/>
      <c r="DQ31" s="90"/>
      <c r="DR31" s="90"/>
      <c r="DS31" s="90"/>
      <c r="DT31" s="90"/>
      <c r="DU31" s="90"/>
      <c r="DV31" s="90"/>
      <c r="DW31" s="90"/>
      <c r="DX31" s="90"/>
      <c r="DY31" s="90"/>
      <c r="DZ31" s="90"/>
      <c r="EA31" s="90"/>
      <c r="EB31" s="90"/>
      <c r="EC31" s="90"/>
      <c r="ED31" s="90"/>
      <c r="EE31" s="90"/>
      <c r="EF31" s="90"/>
      <c r="EG31" s="90"/>
      <c r="EH31" s="90"/>
      <c r="EI31" s="90"/>
      <c r="EJ31" s="90"/>
      <c r="EK31" s="90"/>
      <c r="EL31" s="90"/>
      <c r="EM31" s="90"/>
      <c r="EN31" s="90"/>
      <c r="EO31" s="90"/>
      <c r="EP31" s="90"/>
      <c r="EQ31" s="90"/>
      <c r="ER31" s="90"/>
      <c r="ES31" s="90"/>
      <c r="ET31" s="90"/>
      <c r="EU31" s="90"/>
      <c r="EV31" s="90"/>
      <c r="EW31" s="90"/>
      <c r="EX31" s="90"/>
      <c r="EY31" s="90"/>
      <c r="EZ31" s="90"/>
      <c r="FA31" s="90"/>
      <c r="FB31" s="90"/>
      <c r="FC31" s="90"/>
      <c r="FD31" s="90"/>
      <c r="FE31" s="90"/>
      <c r="FF31" s="90"/>
      <c r="FG31" s="90"/>
      <c r="FH31" s="90"/>
      <c r="FI31" s="90"/>
      <c r="FJ31" s="90"/>
      <c r="FK31" s="90"/>
      <c r="FL31" s="90"/>
      <c r="FM31" s="90"/>
      <c r="FN31" s="90"/>
      <c r="FO31" s="90"/>
      <c r="FP31" s="90"/>
      <c r="FQ31" s="90"/>
      <c r="FR31" s="90"/>
      <c r="FS31" s="90"/>
      <c r="FT31" s="90"/>
      <c r="FU31" s="90"/>
      <c r="FV31" s="90"/>
      <c r="FW31" s="90"/>
      <c r="FX31" s="90"/>
      <c r="FY31" s="90"/>
      <c r="FZ31" s="90"/>
      <c r="GA31" s="90"/>
      <c r="GB31" s="90"/>
      <c r="GC31" s="90"/>
      <c r="GD31" s="90"/>
      <c r="GE31" s="90"/>
      <c r="GF31" s="90"/>
      <c r="GG31" s="90"/>
      <c r="GH31" s="90"/>
      <c r="GI31" s="90"/>
      <c r="GJ31" s="90"/>
      <c r="GK31" s="90"/>
      <c r="GL31" s="90"/>
      <c r="GM31" s="90"/>
      <c r="GN31" s="90"/>
      <c r="GO31" s="90"/>
      <c r="GP31" s="90"/>
      <c r="GQ31" s="90"/>
      <c r="GR31" s="90"/>
      <c r="GS31" s="90"/>
      <c r="GT31" s="90"/>
      <c r="GU31" s="90"/>
      <c r="GV31" s="90"/>
      <c r="GW31" s="90"/>
      <c r="GX31" s="90"/>
      <c r="GY31" s="90"/>
      <c r="GZ31" s="90"/>
      <c r="HA31" s="90"/>
      <c r="HB31" s="90"/>
      <c r="HC31" s="90"/>
      <c r="HD31" s="90"/>
      <c r="HE31" s="90"/>
      <c r="HF31" s="90"/>
      <c r="HG31" s="90"/>
      <c r="HH31" s="90"/>
      <c r="HI31" s="90"/>
      <c r="HJ31" s="90"/>
      <c r="HK31" s="90"/>
      <c r="HL31" s="90"/>
      <c r="HM31" s="90"/>
      <c r="HN31" s="90"/>
      <c r="HO31" s="90"/>
      <c r="HP31" s="90"/>
      <c r="HQ31" s="90"/>
      <c r="HR31" s="90"/>
      <c r="HS31" s="90"/>
      <c r="HT31" s="90"/>
      <c r="HU31" s="90"/>
      <c r="HV31" s="90"/>
      <c r="HW31" s="90"/>
      <c r="HX31" s="90"/>
      <c r="HY31" s="90"/>
      <c r="HZ31" s="90"/>
      <c r="IA31" s="90"/>
      <c r="IB31" s="90"/>
      <c r="IC31" s="90"/>
      <c r="ID31" s="90"/>
      <c r="IE31" s="90"/>
      <c r="IF31" s="90"/>
      <c r="IG31" s="90"/>
      <c r="IH31" s="90"/>
      <c r="II31" s="90"/>
      <c r="IJ31" s="90"/>
      <c r="IK31" s="90"/>
      <c r="IL31" s="90"/>
      <c r="IM31" s="90"/>
      <c r="IN31" s="90"/>
      <c r="IO31" s="90"/>
      <c r="IP31" s="90"/>
      <c r="IQ31" s="90"/>
      <c r="IR31" s="90"/>
      <c r="IS31" s="90"/>
      <c r="IT31" s="90"/>
      <c r="IU31" s="90"/>
      <c r="IV31" s="90"/>
      <c r="IW31" s="90"/>
      <c r="IX31" s="90"/>
      <c r="IY31" s="90"/>
      <c r="IZ31" s="90"/>
      <c r="JA31" s="90"/>
      <c r="JB31" s="90"/>
      <c r="JC31" s="90"/>
      <c r="JD31" s="90"/>
      <c r="JE31" s="90"/>
      <c r="JF31" s="90"/>
      <c r="JG31" s="90"/>
      <c r="JH31" s="90"/>
      <c r="JI31" s="90"/>
      <c r="JJ31" s="90"/>
      <c r="JK31" s="90"/>
      <c r="JL31" s="90"/>
      <c r="JM31" s="90"/>
      <c r="JN31" s="90"/>
      <c r="JO31" s="90"/>
      <c r="JP31" s="90"/>
      <c r="JQ31" s="90"/>
      <c r="JR31" s="90"/>
      <c r="JS31" s="90"/>
      <c r="JT31" s="90"/>
      <c r="JU31" s="90"/>
      <c r="JV31" s="90"/>
      <c r="JW31" s="90"/>
      <c r="JX31" s="90"/>
      <c r="JY31" s="90"/>
      <c r="JZ31" s="90"/>
      <c r="KA31" s="90"/>
      <c r="KB31" s="90"/>
      <c r="KC31" s="90"/>
      <c r="KD31" s="90"/>
      <c r="KE31" s="90"/>
      <c r="KF31" s="90"/>
      <c r="KG31" s="90"/>
      <c r="KH31" s="90"/>
      <c r="KI31" s="90"/>
      <c r="KJ31" s="90"/>
      <c r="KK31" s="90"/>
      <c r="KL31" s="90"/>
      <c r="KM31" s="90"/>
      <c r="KN31" s="90"/>
      <c r="KO31" s="90"/>
      <c r="KP31" s="90"/>
      <c r="KQ31" s="90"/>
      <c r="KR31" s="90"/>
      <c r="KS31" s="90"/>
      <c r="KT31" s="90"/>
      <c r="KU31" s="90"/>
      <c r="KV31" s="90"/>
      <c r="KW31" s="90"/>
      <c r="KX31" s="90"/>
      <c r="KY31" s="90"/>
      <c r="KZ31" s="90"/>
      <c r="LA31" s="90"/>
      <c r="LB31" s="90"/>
      <c r="LC31" s="90"/>
      <c r="LD31" s="90"/>
      <c r="LE31" s="90"/>
      <c r="LF31" s="90"/>
      <c r="LG31" s="90"/>
      <c r="LH31" s="90"/>
      <c r="LI31" s="90"/>
      <c r="LJ31" s="90"/>
      <c r="LK31" s="90"/>
      <c r="LL31" s="90"/>
      <c r="LM31" s="90"/>
      <c r="LN31" s="90"/>
      <c r="LO31" s="90"/>
      <c r="LP31" s="90"/>
      <c r="LQ31" s="90"/>
      <c r="LR31" s="90"/>
      <c r="LS31" s="90"/>
      <c r="LT31" s="90"/>
      <c r="LU31" s="90"/>
      <c r="LV31" s="90"/>
      <c r="LW31" s="90"/>
      <c r="LX31" s="90"/>
      <c r="LY31" s="90"/>
      <c r="LZ31" s="90"/>
      <c r="MA31" s="90"/>
      <c r="MB31" s="90"/>
      <c r="MC31" s="90"/>
      <c r="MD31" s="90"/>
      <c r="ME31" s="90"/>
      <c r="MF31" s="90"/>
      <c r="MG31" s="90"/>
      <c r="MH31" s="90"/>
      <c r="MI31" s="90"/>
      <c r="MJ31" s="90"/>
      <c r="MK31" s="90"/>
      <c r="ML31" s="90"/>
      <c r="MM31" s="90"/>
      <c r="MN31" s="90"/>
      <c r="MO31" s="90"/>
      <c r="MP31" s="90"/>
      <c r="MQ31" s="90"/>
      <c r="MR31" s="90"/>
      <c r="MS31" s="90"/>
      <c r="MT31" s="90"/>
      <c r="MU31" s="90"/>
      <c r="MV31" s="90"/>
      <c r="MW31" s="90"/>
      <c r="MX31" s="90"/>
      <c r="MY31" s="90"/>
      <c r="MZ31" s="90"/>
      <c r="NA31" s="90"/>
      <c r="NB31" s="90"/>
      <c r="NC31" s="90"/>
      <c r="ND31" s="90"/>
      <c r="NE31" s="90"/>
      <c r="NF31" s="90"/>
      <c r="NG31" s="90"/>
      <c r="NH31" s="90"/>
      <c r="NI31" s="90"/>
      <c r="NJ31" s="90"/>
      <c r="NK31" s="90"/>
      <c r="NL31" s="90"/>
      <c r="NM31" s="90"/>
    </row>
    <row r="32" spans="1:377" ht="10.5" customHeight="1">
      <c r="A32" s="94"/>
      <c r="B32" s="95"/>
      <c r="C32" s="100"/>
      <c r="D32" s="101"/>
      <c r="E32" s="187"/>
      <c r="F32" s="188"/>
      <c r="G32" s="188"/>
      <c r="H32" s="188"/>
      <c r="I32" s="188"/>
      <c r="J32" s="188"/>
      <c r="K32" s="188"/>
      <c r="L32" s="188"/>
      <c r="M32" s="188"/>
      <c r="N32" s="188"/>
      <c r="O32" s="188"/>
      <c r="P32" s="188"/>
      <c r="Q32" s="270"/>
      <c r="R32" s="100"/>
      <c r="S32" s="127"/>
      <c r="T32" s="101"/>
      <c r="U32" s="100"/>
      <c r="V32" s="127"/>
      <c r="W32" s="129" t="s">
        <v>25</v>
      </c>
      <c r="X32" s="127"/>
      <c r="Y32" s="127"/>
      <c r="Z32" s="129" t="s">
        <v>25</v>
      </c>
      <c r="AA32" s="127"/>
      <c r="AB32" s="101"/>
      <c r="AC32" s="149"/>
      <c r="AD32" s="150"/>
      <c r="AE32" s="150"/>
      <c r="AF32" s="151"/>
      <c r="AG32" s="158"/>
      <c r="AH32" s="159"/>
      <c r="AI32" s="159"/>
      <c r="AJ32" s="160"/>
      <c r="AK32" s="115"/>
      <c r="AL32" s="116"/>
      <c r="AM32" s="116"/>
      <c r="AN32" s="117"/>
      <c r="AO32" s="115"/>
      <c r="AP32" s="116"/>
      <c r="AQ32" s="116"/>
      <c r="AR32" s="116"/>
      <c r="AS32" s="116"/>
      <c r="AT32" s="116"/>
      <c r="AU32" s="116"/>
      <c r="AV32" s="116"/>
      <c r="AW32" s="116"/>
      <c r="AX32" s="116"/>
      <c r="AY32" s="117"/>
      <c r="BA32" s="74" t="s">
        <v>84</v>
      </c>
      <c r="BB32" s="75">
        <v>11</v>
      </c>
      <c r="BC32" s="77" t="s">
        <v>207</v>
      </c>
      <c r="BD32" s="74" t="s">
        <v>289</v>
      </c>
      <c r="BE32" s="78" t="s">
        <v>191</v>
      </c>
      <c r="BF32" s="78" t="s">
        <v>163</v>
      </c>
      <c r="BG32" s="74" t="s">
        <v>102</v>
      </c>
      <c r="BH32" s="80" t="s">
        <v>193</v>
      </c>
      <c r="BI32" s="80" t="s">
        <v>208</v>
      </c>
      <c r="BJ32" s="80" t="s">
        <v>209</v>
      </c>
      <c r="BK32" s="80" t="s">
        <v>193</v>
      </c>
      <c r="BL32" s="80" t="s">
        <v>208</v>
      </c>
      <c r="BM32" s="81" t="s">
        <v>210</v>
      </c>
      <c r="BT32" s="90"/>
      <c r="BU32" s="90"/>
      <c r="BV32" s="90"/>
      <c r="BW32" s="90"/>
      <c r="BX32" s="90"/>
      <c r="BY32" s="90"/>
      <c r="BZ32" s="90"/>
      <c r="CA32" s="90"/>
      <c r="CB32" s="90"/>
      <c r="CC32" s="90"/>
      <c r="CD32" s="90"/>
      <c r="CE32" s="90"/>
      <c r="CF32" s="90"/>
      <c r="CG32" s="90"/>
      <c r="CH32" s="90"/>
      <c r="CI32" s="90"/>
      <c r="CJ32" s="90"/>
      <c r="CK32" s="90"/>
      <c r="CL32" s="90"/>
      <c r="CM32" s="90"/>
      <c r="CN32" s="90"/>
      <c r="CO32" s="90"/>
      <c r="CP32" s="90"/>
      <c r="CQ32" s="90"/>
      <c r="CR32" s="90"/>
      <c r="CS32" s="90"/>
      <c r="CT32" s="90"/>
      <c r="CU32" s="90"/>
      <c r="CV32" s="90"/>
      <c r="CW32" s="90"/>
      <c r="CX32" s="90"/>
      <c r="CY32" s="90"/>
      <c r="CZ32" s="90"/>
      <c r="DA32" s="90"/>
      <c r="DB32" s="90"/>
      <c r="DC32" s="90"/>
      <c r="DD32" s="90"/>
      <c r="DE32" s="90"/>
      <c r="DF32" s="90"/>
      <c r="DG32" s="90"/>
      <c r="DH32" s="90"/>
      <c r="DI32" s="90"/>
      <c r="DJ32" s="90"/>
      <c r="DK32" s="90"/>
      <c r="DL32" s="90"/>
      <c r="DM32" s="90"/>
      <c r="DN32" s="90"/>
      <c r="DO32" s="90"/>
      <c r="DP32" s="90"/>
      <c r="DQ32" s="90"/>
      <c r="DR32" s="90"/>
      <c r="DS32" s="90"/>
      <c r="DT32" s="90"/>
      <c r="DU32" s="90"/>
      <c r="DV32" s="90"/>
      <c r="DW32" s="90"/>
      <c r="DX32" s="90"/>
      <c r="DY32" s="90"/>
      <c r="DZ32" s="90"/>
      <c r="EA32" s="90"/>
      <c r="EB32" s="90"/>
      <c r="EC32" s="90"/>
      <c r="ED32" s="90"/>
      <c r="EE32" s="90"/>
      <c r="EF32" s="90"/>
      <c r="EG32" s="90"/>
      <c r="EH32" s="90"/>
      <c r="EI32" s="90"/>
      <c r="EJ32" s="90"/>
      <c r="EK32" s="90"/>
      <c r="EL32" s="90"/>
      <c r="EM32" s="90"/>
      <c r="EN32" s="90"/>
      <c r="EO32" s="90"/>
      <c r="EP32" s="90"/>
      <c r="EQ32" s="90"/>
      <c r="ER32" s="90"/>
      <c r="ES32" s="90"/>
      <c r="ET32" s="90"/>
      <c r="EU32" s="90"/>
      <c r="EV32" s="90"/>
      <c r="EW32" s="90"/>
      <c r="EX32" s="90"/>
      <c r="EY32" s="90"/>
      <c r="EZ32" s="90"/>
      <c r="FA32" s="90"/>
      <c r="FB32" s="90"/>
      <c r="FC32" s="90"/>
      <c r="FD32" s="90"/>
      <c r="FE32" s="90"/>
      <c r="FF32" s="90"/>
      <c r="FG32" s="90"/>
      <c r="FH32" s="90"/>
      <c r="FI32" s="90"/>
      <c r="FJ32" s="90"/>
      <c r="FK32" s="90"/>
      <c r="FL32" s="90"/>
      <c r="FM32" s="90"/>
      <c r="FN32" s="90"/>
      <c r="FO32" s="90"/>
      <c r="FP32" s="90"/>
      <c r="FQ32" s="90"/>
      <c r="FR32" s="90"/>
      <c r="FS32" s="90"/>
      <c r="FT32" s="90"/>
      <c r="FU32" s="90"/>
      <c r="FV32" s="90"/>
      <c r="FW32" s="90"/>
      <c r="FX32" s="90"/>
      <c r="FY32" s="90"/>
      <c r="FZ32" s="90"/>
      <c r="GA32" s="90"/>
      <c r="GB32" s="90"/>
      <c r="GC32" s="90"/>
      <c r="GD32" s="90"/>
      <c r="GE32" s="90"/>
      <c r="GF32" s="90"/>
      <c r="GG32" s="90"/>
      <c r="GH32" s="90"/>
      <c r="GI32" s="90"/>
      <c r="GJ32" s="90"/>
      <c r="GK32" s="90"/>
      <c r="GL32" s="90"/>
      <c r="GM32" s="90"/>
      <c r="GN32" s="90"/>
      <c r="GO32" s="90"/>
      <c r="GP32" s="90"/>
      <c r="GQ32" s="90"/>
      <c r="GR32" s="90"/>
      <c r="GS32" s="90"/>
      <c r="GT32" s="90"/>
      <c r="GU32" s="90"/>
      <c r="GV32" s="90"/>
      <c r="GW32" s="90"/>
      <c r="GX32" s="90"/>
      <c r="GY32" s="90"/>
      <c r="GZ32" s="90"/>
      <c r="HA32" s="90"/>
      <c r="HB32" s="90"/>
      <c r="HC32" s="90"/>
      <c r="HD32" s="90"/>
      <c r="HE32" s="90"/>
      <c r="HF32" s="90"/>
      <c r="HG32" s="90"/>
      <c r="HH32" s="90"/>
      <c r="HI32" s="90"/>
      <c r="HJ32" s="90"/>
      <c r="HK32" s="90"/>
      <c r="HL32" s="90"/>
      <c r="HM32" s="90"/>
      <c r="HN32" s="90"/>
      <c r="HO32" s="90"/>
      <c r="HP32" s="90"/>
      <c r="HQ32" s="90"/>
      <c r="HR32" s="90"/>
      <c r="HS32" s="90"/>
      <c r="HT32" s="90"/>
      <c r="HU32" s="90"/>
      <c r="HV32" s="90"/>
      <c r="HW32" s="90"/>
      <c r="HX32" s="90"/>
      <c r="HY32" s="90"/>
      <c r="HZ32" s="90"/>
      <c r="IA32" s="90"/>
      <c r="IB32" s="90"/>
      <c r="IC32" s="90"/>
      <c r="ID32" s="90"/>
      <c r="IE32" s="90"/>
      <c r="IF32" s="90"/>
      <c r="IG32" s="90"/>
      <c r="IH32" s="90"/>
      <c r="II32" s="90"/>
      <c r="IJ32" s="90"/>
      <c r="IK32" s="90"/>
      <c r="IL32" s="90"/>
      <c r="IM32" s="90"/>
      <c r="IN32" s="90"/>
      <c r="IO32" s="90"/>
      <c r="IP32" s="90"/>
      <c r="IQ32" s="90"/>
      <c r="IR32" s="90"/>
      <c r="IS32" s="90"/>
      <c r="IT32" s="90"/>
      <c r="IU32" s="90"/>
      <c r="IV32" s="90"/>
      <c r="IW32" s="90"/>
      <c r="IX32" s="90"/>
      <c r="IY32" s="90"/>
      <c r="IZ32" s="90"/>
      <c r="JA32" s="90"/>
      <c r="JB32" s="90"/>
      <c r="JC32" s="90"/>
      <c r="JD32" s="90"/>
      <c r="JE32" s="90"/>
      <c r="JF32" s="90"/>
      <c r="JG32" s="90"/>
      <c r="JH32" s="90"/>
      <c r="JI32" s="90"/>
      <c r="JJ32" s="90"/>
      <c r="JK32" s="90"/>
      <c r="JL32" s="90"/>
      <c r="JM32" s="90"/>
      <c r="JN32" s="90"/>
      <c r="JO32" s="90"/>
      <c r="JP32" s="90"/>
      <c r="JQ32" s="90"/>
      <c r="JR32" s="90"/>
      <c r="JS32" s="90"/>
      <c r="JT32" s="90"/>
      <c r="JU32" s="90"/>
      <c r="JV32" s="90"/>
      <c r="JW32" s="90"/>
      <c r="JX32" s="90"/>
      <c r="JY32" s="90"/>
      <c r="JZ32" s="90"/>
      <c r="KA32" s="90"/>
      <c r="KB32" s="90"/>
      <c r="KC32" s="90"/>
      <c r="KD32" s="90"/>
      <c r="KE32" s="90"/>
      <c r="KF32" s="90"/>
      <c r="KG32" s="90"/>
      <c r="KH32" s="90"/>
      <c r="KI32" s="90"/>
      <c r="KJ32" s="90"/>
      <c r="KK32" s="90"/>
      <c r="KL32" s="90"/>
      <c r="KM32" s="90"/>
      <c r="KN32" s="90"/>
      <c r="KO32" s="90"/>
      <c r="KP32" s="90"/>
      <c r="KQ32" s="90"/>
      <c r="KR32" s="90"/>
      <c r="KS32" s="90"/>
      <c r="KT32" s="90"/>
      <c r="KU32" s="90"/>
      <c r="KV32" s="90"/>
      <c r="KW32" s="90"/>
      <c r="KX32" s="90"/>
      <c r="KY32" s="90"/>
      <c r="KZ32" s="90"/>
      <c r="LA32" s="90"/>
      <c r="LB32" s="90"/>
      <c r="LC32" s="90"/>
      <c r="LD32" s="90"/>
      <c r="LE32" s="90"/>
      <c r="LF32" s="90"/>
      <c r="LG32" s="90"/>
      <c r="LH32" s="90"/>
      <c r="LI32" s="90"/>
      <c r="LJ32" s="90"/>
      <c r="LK32" s="90"/>
      <c r="LL32" s="90"/>
      <c r="LM32" s="90"/>
      <c r="LN32" s="90"/>
      <c r="LO32" s="90"/>
      <c r="LP32" s="90"/>
      <c r="LQ32" s="90"/>
      <c r="LR32" s="90"/>
      <c r="LS32" s="90"/>
      <c r="LT32" s="90"/>
      <c r="LU32" s="90"/>
      <c r="LV32" s="90"/>
      <c r="LW32" s="90"/>
      <c r="LX32" s="90"/>
      <c r="LY32" s="90"/>
      <c r="LZ32" s="90"/>
      <c r="MA32" s="90"/>
      <c r="MB32" s="90"/>
      <c r="MC32" s="90"/>
      <c r="MD32" s="90"/>
      <c r="ME32" s="90"/>
      <c r="MF32" s="90"/>
      <c r="MG32" s="90"/>
      <c r="MH32" s="90"/>
      <c r="MI32" s="90"/>
      <c r="MJ32" s="90"/>
      <c r="MK32" s="90"/>
      <c r="ML32" s="90"/>
      <c r="MM32" s="90"/>
      <c r="MN32" s="90"/>
      <c r="MO32" s="90"/>
      <c r="MP32" s="90"/>
      <c r="MQ32" s="90"/>
      <c r="MR32" s="90"/>
      <c r="MS32" s="90"/>
      <c r="MT32" s="90"/>
      <c r="MU32" s="90"/>
      <c r="MV32" s="90"/>
      <c r="MW32" s="90"/>
      <c r="MX32" s="90"/>
      <c r="MY32" s="90"/>
      <c r="MZ32" s="90"/>
      <c r="NA32" s="90"/>
      <c r="NB32" s="90"/>
      <c r="NC32" s="90"/>
      <c r="ND32" s="90"/>
      <c r="NE32" s="90"/>
      <c r="NF32" s="90"/>
      <c r="NG32" s="90"/>
      <c r="NH32" s="90"/>
      <c r="NI32" s="90"/>
      <c r="NJ32" s="90"/>
      <c r="NK32" s="90"/>
      <c r="NL32" s="90"/>
      <c r="NM32" s="90"/>
    </row>
    <row r="33" spans="1:377" ht="10.5" customHeight="1">
      <c r="A33" s="96"/>
      <c r="B33" s="97"/>
      <c r="C33" s="102"/>
      <c r="D33" s="103"/>
      <c r="E33" s="271"/>
      <c r="F33" s="272"/>
      <c r="G33" s="272"/>
      <c r="H33" s="272"/>
      <c r="I33" s="272"/>
      <c r="J33" s="272"/>
      <c r="K33" s="272"/>
      <c r="L33" s="272"/>
      <c r="M33" s="272"/>
      <c r="N33" s="272"/>
      <c r="O33" s="272"/>
      <c r="P33" s="272"/>
      <c r="Q33" s="273"/>
      <c r="R33" s="102"/>
      <c r="S33" s="128"/>
      <c r="T33" s="103"/>
      <c r="U33" s="102"/>
      <c r="V33" s="128"/>
      <c r="W33" s="130"/>
      <c r="X33" s="128"/>
      <c r="Y33" s="128"/>
      <c r="Z33" s="130"/>
      <c r="AA33" s="128"/>
      <c r="AB33" s="103"/>
      <c r="AC33" s="152"/>
      <c r="AD33" s="153"/>
      <c r="AE33" s="153"/>
      <c r="AF33" s="154"/>
      <c r="AG33" s="161"/>
      <c r="AH33" s="162"/>
      <c r="AI33" s="162"/>
      <c r="AJ33" s="163"/>
      <c r="AK33" s="118"/>
      <c r="AL33" s="119"/>
      <c r="AM33" s="119"/>
      <c r="AN33" s="120"/>
      <c r="AO33" s="118"/>
      <c r="AP33" s="119"/>
      <c r="AQ33" s="119"/>
      <c r="AR33" s="119"/>
      <c r="AS33" s="119"/>
      <c r="AT33" s="119"/>
      <c r="AU33" s="119"/>
      <c r="AV33" s="119"/>
      <c r="AW33" s="119"/>
      <c r="AX33" s="119"/>
      <c r="AY33" s="120"/>
      <c r="BA33" s="74" t="s">
        <v>85</v>
      </c>
      <c r="BB33" s="75">
        <v>12</v>
      </c>
      <c r="BC33" s="77" t="s">
        <v>211</v>
      </c>
      <c r="BD33" s="74" t="s">
        <v>310</v>
      </c>
      <c r="BE33" s="78" t="s">
        <v>191</v>
      </c>
      <c r="BF33" s="78" t="s">
        <v>212</v>
      </c>
      <c r="BG33" s="74" t="s">
        <v>101</v>
      </c>
      <c r="BH33" s="80" t="s">
        <v>193</v>
      </c>
      <c r="BI33" s="80" t="s">
        <v>213</v>
      </c>
      <c r="BJ33" s="80" t="s">
        <v>214</v>
      </c>
      <c r="BK33" s="80" t="s">
        <v>193</v>
      </c>
      <c r="BL33" s="80" t="s">
        <v>213</v>
      </c>
      <c r="BM33" s="81" t="s">
        <v>215</v>
      </c>
      <c r="BT33" s="90"/>
      <c r="BU33" s="90"/>
      <c r="BV33" s="90"/>
      <c r="BW33" s="90"/>
      <c r="BX33" s="90"/>
      <c r="BY33" s="90"/>
      <c r="BZ33" s="90"/>
      <c r="CA33" s="90"/>
      <c r="CB33" s="90"/>
      <c r="CC33" s="90"/>
      <c r="CD33" s="90"/>
      <c r="CE33" s="90"/>
      <c r="CF33" s="90"/>
      <c r="CG33" s="90"/>
      <c r="CH33" s="90"/>
      <c r="CI33" s="90"/>
      <c r="CJ33" s="90"/>
      <c r="CK33" s="90"/>
      <c r="CL33" s="90"/>
      <c r="CM33" s="90"/>
      <c r="CN33" s="90"/>
      <c r="CO33" s="90"/>
      <c r="CP33" s="90"/>
      <c r="CQ33" s="90"/>
      <c r="CR33" s="90"/>
      <c r="CS33" s="90"/>
      <c r="CT33" s="90"/>
      <c r="CU33" s="90"/>
      <c r="CV33" s="90"/>
      <c r="CW33" s="90"/>
      <c r="CX33" s="90"/>
      <c r="CY33" s="90"/>
      <c r="CZ33" s="90"/>
      <c r="DA33" s="90"/>
      <c r="DB33" s="90"/>
      <c r="DC33" s="90"/>
      <c r="DD33" s="90"/>
      <c r="DE33" s="90"/>
      <c r="DF33" s="90"/>
      <c r="DG33" s="90"/>
      <c r="DH33" s="90"/>
      <c r="DI33" s="90"/>
      <c r="DJ33" s="90"/>
      <c r="DK33" s="90"/>
      <c r="DL33" s="90"/>
      <c r="DM33" s="90"/>
      <c r="DN33" s="90"/>
      <c r="DO33" s="90"/>
      <c r="DP33" s="90"/>
      <c r="DQ33" s="90"/>
      <c r="DR33" s="90"/>
      <c r="DS33" s="90"/>
      <c r="DT33" s="90"/>
      <c r="DU33" s="90"/>
      <c r="DV33" s="90"/>
      <c r="DW33" s="90"/>
      <c r="DX33" s="90"/>
      <c r="DY33" s="90"/>
      <c r="DZ33" s="90"/>
      <c r="EA33" s="90"/>
      <c r="EB33" s="90"/>
      <c r="EC33" s="90"/>
      <c r="ED33" s="90"/>
      <c r="EE33" s="90"/>
      <c r="EF33" s="90"/>
      <c r="EG33" s="90"/>
      <c r="EH33" s="90"/>
      <c r="EI33" s="90"/>
      <c r="EJ33" s="90"/>
      <c r="EK33" s="90"/>
      <c r="EL33" s="90"/>
      <c r="EM33" s="90"/>
      <c r="EN33" s="90"/>
      <c r="EO33" s="90"/>
      <c r="EP33" s="90"/>
      <c r="EQ33" s="90"/>
      <c r="ER33" s="90"/>
      <c r="ES33" s="90"/>
      <c r="ET33" s="90"/>
      <c r="EU33" s="90"/>
      <c r="EV33" s="90"/>
      <c r="EW33" s="90"/>
      <c r="EX33" s="90"/>
      <c r="EY33" s="90"/>
      <c r="EZ33" s="90"/>
      <c r="FA33" s="90"/>
      <c r="FB33" s="90"/>
      <c r="FC33" s="90"/>
      <c r="FD33" s="90"/>
      <c r="FE33" s="90"/>
      <c r="FF33" s="90"/>
      <c r="FG33" s="90"/>
      <c r="FH33" s="90"/>
      <c r="FI33" s="90"/>
      <c r="FJ33" s="90"/>
      <c r="FK33" s="90"/>
      <c r="FL33" s="90"/>
      <c r="FM33" s="90"/>
      <c r="FN33" s="90"/>
      <c r="FO33" s="90"/>
      <c r="FP33" s="90"/>
      <c r="FQ33" s="90"/>
      <c r="FR33" s="90"/>
      <c r="FS33" s="90"/>
      <c r="FT33" s="90"/>
      <c r="FU33" s="90"/>
      <c r="FV33" s="90"/>
      <c r="FW33" s="90"/>
      <c r="FX33" s="90"/>
      <c r="FY33" s="90"/>
      <c r="FZ33" s="90"/>
      <c r="GA33" s="90"/>
      <c r="GB33" s="90"/>
      <c r="GC33" s="90"/>
      <c r="GD33" s="90"/>
      <c r="GE33" s="90"/>
      <c r="GF33" s="90"/>
      <c r="GG33" s="90"/>
      <c r="GH33" s="90"/>
      <c r="GI33" s="90"/>
      <c r="GJ33" s="90"/>
      <c r="GK33" s="90"/>
      <c r="GL33" s="90"/>
      <c r="GM33" s="90"/>
      <c r="GN33" s="90"/>
      <c r="GO33" s="90"/>
      <c r="GP33" s="90"/>
      <c r="GQ33" s="90"/>
      <c r="GR33" s="90"/>
      <c r="GS33" s="90"/>
      <c r="GT33" s="90"/>
      <c r="GU33" s="90"/>
      <c r="GV33" s="90"/>
      <c r="GW33" s="90"/>
      <c r="GX33" s="90"/>
      <c r="GY33" s="90"/>
      <c r="GZ33" s="90"/>
      <c r="HA33" s="90"/>
      <c r="HB33" s="90"/>
      <c r="HC33" s="90"/>
      <c r="HD33" s="90"/>
      <c r="HE33" s="90"/>
      <c r="HF33" s="90"/>
      <c r="HG33" s="90"/>
      <c r="HH33" s="90"/>
      <c r="HI33" s="90"/>
      <c r="HJ33" s="90"/>
      <c r="HK33" s="90"/>
      <c r="HL33" s="90"/>
      <c r="HM33" s="90"/>
      <c r="HN33" s="90"/>
      <c r="HO33" s="90"/>
      <c r="HP33" s="90"/>
      <c r="HQ33" s="90"/>
      <c r="HR33" s="90"/>
      <c r="HS33" s="90"/>
      <c r="HT33" s="90"/>
      <c r="HU33" s="90"/>
      <c r="HV33" s="90"/>
      <c r="HW33" s="90"/>
      <c r="HX33" s="90"/>
      <c r="HY33" s="90"/>
      <c r="HZ33" s="90"/>
      <c r="IA33" s="90"/>
      <c r="IB33" s="90"/>
      <c r="IC33" s="90"/>
      <c r="ID33" s="90"/>
      <c r="IE33" s="90"/>
      <c r="IF33" s="90"/>
      <c r="IG33" s="90"/>
      <c r="IH33" s="90"/>
      <c r="II33" s="90"/>
      <c r="IJ33" s="90"/>
      <c r="IK33" s="90"/>
      <c r="IL33" s="90"/>
      <c r="IM33" s="90"/>
      <c r="IN33" s="90"/>
      <c r="IO33" s="90"/>
      <c r="IP33" s="90"/>
      <c r="IQ33" s="90"/>
      <c r="IR33" s="90"/>
      <c r="IS33" s="90"/>
      <c r="IT33" s="90"/>
      <c r="IU33" s="90"/>
      <c r="IV33" s="90"/>
      <c r="IW33" s="90"/>
      <c r="IX33" s="90"/>
      <c r="IY33" s="90"/>
      <c r="IZ33" s="90"/>
      <c r="JA33" s="90"/>
      <c r="JB33" s="90"/>
      <c r="JC33" s="90"/>
      <c r="JD33" s="90"/>
      <c r="JE33" s="90"/>
      <c r="JF33" s="90"/>
      <c r="JG33" s="90"/>
      <c r="JH33" s="90"/>
      <c r="JI33" s="90"/>
      <c r="JJ33" s="90"/>
      <c r="JK33" s="90"/>
      <c r="JL33" s="90"/>
      <c r="JM33" s="90"/>
      <c r="JN33" s="90"/>
      <c r="JO33" s="90"/>
      <c r="JP33" s="90"/>
      <c r="JQ33" s="90"/>
      <c r="JR33" s="90"/>
      <c r="JS33" s="90"/>
      <c r="JT33" s="90"/>
      <c r="JU33" s="90"/>
      <c r="JV33" s="90"/>
      <c r="JW33" s="90"/>
      <c r="JX33" s="90"/>
      <c r="JY33" s="90"/>
      <c r="JZ33" s="90"/>
      <c r="KA33" s="90"/>
      <c r="KB33" s="90"/>
      <c r="KC33" s="90"/>
      <c r="KD33" s="90"/>
      <c r="KE33" s="90"/>
      <c r="KF33" s="90"/>
      <c r="KG33" s="90"/>
      <c r="KH33" s="90"/>
      <c r="KI33" s="90"/>
      <c r="KJ33" s="90"/>
      <c r="KK33" s="90"/>
      <c r="KL33" s="90"/>
      <c r="KM33" s="90"/>
      <c r="KN33" s="90"/>
      <c r="KO33" s="90"/>
      <c r="KP33" s="90"/>
      <c r="KQ33" s="90"/>
      <c r="KR33" s="90"/>
      <c r="KS33" s="90"/>
      <c r="KT33" s="90"/>
      <c r="KU33" s="90"/>
      <c r="KV33" s="90"/>
      <c r="KW33" s="90"/>
      <c r="KX33" s="90"/>
      <c r="KY33" s="90"/>
      <c r="KZ33" s="90"/>
      <c r="LA33" s="90"/>
      <c r="LB33" s="90"/>
      <c r="LC33" s="90"/>
      <c r="LD33" s="90"/>
      <c r="LE33" s="90"/>
      <c r="LF33" s="90"/>
      <c r="LG33" s="90"/>
      <c r="LH33" s="90"/>
      <c r="LI33" s="90"/>
      <c r="LJ33" s="90"/>
      <c r="LK33" s="90"/>
      <c r="LL33" s="90"/>
      <c r="LM33" s="90"/>
      <c r="LN33" s="90"/>
      <c r="LO33" s="90"/>
      <c r="LP33" s="90"/>
      <c r="LQ33" s="90"/>
      <c r="LR33" s="90"/>
      <c r="LS33" s="90"/>
      <c r="LT33" s="90"/>
      <c r="LU33" s="90"/>
      <c r="LV33" s="90"/>
      <c r="LW33" s="90"/>
      <c r="LX33" s="90"/>
      <c r="LY33" s="90"/>
      <c r="LZ33" s="90"/>
      <c r="MA33" s="90"/>
      <c r="MB33" s="90"/>
      <c r="MC33" s="90"/>
      <c r="MD33" s="90"/>
      <c r="ME33" s="90"/>
      <c r="MF33" s="90"/>
      <c r="MG33" s="90"/>
      <c r="MH33" s="90"/>
      <c r="MI33" s="90"/>
      <c r="MJ33" s="90"/>
      <c r="MK33" s="90"/>
      <c r="ML33" s="90"/>
      <c r="MM33" s="90"/>
      <c r="MN33" s="90"/>
      <c r="MO33" s="90"/>
      <c r="MP33" s="90"/>
      <c r="MQ33" s="90"/>
      <c r="MR33" s="90"/>
      <c r="MS33" s="90"/>
      <c r="MT33" s="90"/>
      <c r="MU33" s="90"/>
      <c r="MV33" s="90"/>
      <c r="MW33" s="90"/>
      <c r="MX33" s="90"/>
      <c r="MY33" s="90"/>
      <c r="MZ33" s="90"/>
      <c r="NA33" s="90"/>
      <c r="NB33" s="90"/>
      <c r="NC33" s="90"/>
      <c r="ND33" s="90"/>
      <c r="NE33" s="90"/>
      <c r="NF33" s="90"/>
      <c r="NG33" s="90"/>
      <c r="NH33" s="90"/>
      <c r="NI33" s="90"/>
      <c r="NJ33" s="90"/>
      <c r="NK33" s="90"/>
      <c r="NL33" s="90"/>
      <c r="NM33" s="90"/>
    </row>
    <row r="34" spans="1:377" ht="10.5" customHeight="1">
      <c r="A34" s="92"/>
      <c r="B34" s="93"/>
      <c r="C34" s="98"/>
      <c r="D34" s="99"/>
      <c r="E34" s="131"/>
      <c r="F34" s="132"/>
      <c r="G34" s="132"/>
      <c r="H34" s="132"/>
      <c r="I34" s="132"/>
      <c r="J34" s="132"/>
      <c r="K34" s="132"/>
      <c r="L34" s="132"/>
      <c r="M34" s="132"/>
      <c r="N34" s="132"/>
      <c r="O34" s="132"/>
      <c r="P34" s="132"/>
      <c r="Q34" s="133"/>
      <c r="R34" s="98"/>
      <c r="S34" s="134"/>
      <c r="T34" s="99"/>
      <c r="U34" s="142" t="s">
        <v>142</v>
      </c>
      <c r="V34" s="143"/>
      <c r="W34" s="143"/>
      <c r="X34" s="144"/>
      <c r="Y34" s="144"/>
      <c r="Z34" s="144"/>
      <c r="AA34" s="144"/>
      <c r="AB34" s="145"/>
      <c r="AC34" s="146"/>
      <c r="AD34" s="147"/>
      <c r="AE34" s="147"/>
      <c r="AF34" s="148"/>
      <c r="AG34" s="155"/>
      <c r="AH34" s="156"/>
      <c r="AI34" s="156"/>
      <c r="AJ34" s="157"/>
      <c r="AK34" s="112"/>
      <c r="AL34" s="113"/>
      <c r="AM34" s="113"/>
      <c r="AN34" s="114"/>
      <c r="AO34" s="112"/>
      <c r="AP34" s="113"/>
      <c r="AQ34" s="113"/>
      <c r="AR34" s="113"/>
      <c r="AS34" s="113"/>
      <c r="AT34" s="113"/>
      <c r="AU34" s="113"/>
      <c r="AV34" s="113"/>
      <c r="AW34" s="113"/>
      <c r="AX34" s="113"/>
      <c r="AY34" s="114"/>
      <c r="BA34" s="74" t="s">
        <v>86</v>
      </c>
      <c r="BB34" s="75">
        <v>13</v>
      </c>
      <c r="BC34" s="77" t="s">
        <v>216</v>
      </c>
      <c r="BD34" s="74" t="s">
        <v>294</v>
      </c>
      <c r="BE34" s="78" t="s">
        <v>191</v>
      </c>
      <c r="BF34" s="78" t="s">
        <v>217</v>
      </c>
      <c r="BG34" s="74" t="s">
        <v>104</v>
      </c>
      <c r="BH34" s="80" t="s">
        <v>193</v>
      </c>
      <c r="BI34" s="80" t="s">
        <v>218</v>
      </c>
      <c r="BJ34" s="80" t="s">
        <v>219</v>
      </c>
      <c r="BK34" s="80" t="s">
        <v>193</v>
      </c>
      <c r="BL34" s="80" t="s">
        <v>218</v>
      </c>
      <c r="BM34" s="81" t="s">
        <v>220</v>
      </c>
      <c r="BT34" s="90"/>
      <c r="BU34" s="90"/>
      <c r="BV34" s="90"/>
      <c r="BW34" s="90"/>
      <c r="BX34" s="90"/>
      <c r="BY34" s="90"/>
      <c r="BZ34" s="90"/>
      <c r="CA34" s="90"/>
      <c r="CB34" s="90"/>
      <c r="CC34" s="90"/>
      <c r="CD34" s="90"/>
      <c r="CE34" s="90"/>
      <c r="CF34" s="90"/>
      <c r="CG34" s="90"/>
      <c r="CH34" s="90"/>
      <c r="CI34" s="90"/>
      <c r="CJ34" s="90"/>
      <c r="CK34" s="90"/>
      <c r="CL34" s="90"/>
      <c r="CM34" s="90"/>
      <c r="CN34" s="90"/>
      <c r="CO34" s="90"/>
      <c r="CP34" s="90"/>
      <c r="CQ34" s="90"/>
      <c r="CR34" s="90"/>
      <c r="CS34" s="90"/>
      <c r="CT34" s="90"/>
      <c r="CU34" s="90"/>
      <c r="CV34" s="90"/>
      <c r="CW34" s="90"/>
      <c r="CX34" s="90"/>
      <c r="CY34" s="90"/>
      <c r="CZ34" s="90"/>
      <c r="DA34" s="90"/>
      <c r="DB34" s="90"/>
      <c r="DC34" s="90"/>
      <c r="DD34" s="90"/>
      <c r="DE34" s="90"/>
      <c r="DF34" s="90"/>
      <c r="DG34" s="90"/>
      <c r="DH34" s="90"/>
      <c r="DI34" s="90"/>
      <c r="DJ34" s="90"/>
      <c r="DK34" s="90"/>
      <c r="DL34" s="90"/>
      <c r="DM34" s="90"/>
      <c r="DN34" s="90"/>
      <c r="DO34" s="90"/>
      <c r="DP34" s="90"/>
      <c r="DQ34" s="90"/>
      <c r="DR34" s="90"/>
      <c r="DS34" s="90"/>
      <c r="DT34" s="90"/>
      <c r="DU34" s="90"/>
      <c r="DV34" s="90"/>
      <c r="DW34" s="90"/>
      <c r="DX34" s="90"/>
      <c r="DY34" s="90"/>
      <c r="DZ34" s="90"/>
      <c r="EA34" s="90"/>
      <c r="EB34" s="90"/>
      <c r="EC34" s="90"/>
      <c r="ED34" s="90"/>
      <c r="EE34" s="90"/>
      <c r="EF34" s="90"/>
      <c r="EG34" s="90"/>
      <c r="EH34" s="90"/>
      <c r="EI34" s="90"/>
      <c r="EJ34" s="90"/>
      <c r="EK34" s="90"/>
      <c r="EL34" s="90"/>
      <c r="EM34" s="90"/>
      <c r="EN34" s="90"/>
      <c r="EO34" s="90"/>
      <c r="EP34" s="90"/>
      <c r="EQ34" s="90"/>
      <c r="ER34" s="90"/>
      <c r="ES34" s="90"/>
      <c r="ET34" s="90"/>
      <c r="EU34" s="90"/>
      <c r="EV34" s="90"/>
      <c r="EW34" s="90"/>
      <c r="EX34" s="90"/>
      <c r="EY34" s="90"/>
      <c r="EZ34" s="90"/>
      <c r="FA34" s="90"/>
      <c r="FB34" s="90"/>
      <c r="FC34" s="90"/>
      <c r="FD34" s="90"/>
      <c r="FE34" s="90"/>
      <c r="FF34" s="90"/>
      <c r="FG34" s="90"/>
      <c r="FH34" s="90"/>
      <c r="FI34" s="90"/>
      <c r="FJ34" s="90"/>
      <c r="FK34" s="90"/>
      <c r="FL34" s="90"/>
      <c r="FM34" s="90"/>
      <c r="FN34" s="90"/>
      <c r="FO34" s="90"/>
      <c r="FP34" s="90"/>
      <c r="FQ34" s="90"/>
      <c r="FR34" s="90"/>
      <c r="FS34" s="90"/>
      <c r="FT34" s="90"/>
      <c r="FU34" s="90"/>
      <c r="FV34" s="90"/>
      <c r="FW34" s="90"/>
      <c r="FX34" s="90"/>
      <c r="FY34" s="90"/>
      <c r="FZ34" s="90"/>
      <c r="GA34" s="90"/>
      <c r="GB34" s="90"/>
      <c r="GC34" s="90"/>
      <c r="GD34" s="90"/>
      <c r="GE34" s="90"/>
      <c r="GF34" s="90"/>
      <c r="GG34" s="90"/>
      <c r="GH34" s="90"/>
      <c r="GI34" s="90"/>
      <c r="GJ34" s="90"/>
      <c r="GK34" s="90"/>
      <c r="GL34" s="90"/>
      <c r="GM34" s="90"/>
      <c r="GN34" s="90"/>
      <c r="GO34" s="90"/>
      <c r="GP34" s="90"/>
      <c r="GQ34" s="90"/>
      <c r="GR34" s="90"/>
      <c r="GS34" s="90"/>
      <c r="GT34" s="90"/>
      <c r="GU34" s="90"/>
      <c r="GV34" s="90"/>
      <c r="GW34" s="90"/>
      <c r="GX34" s="90"/>
      <c r="GY34" s="90"/>
      <c r="GZ34" s="90"/>
      <c r="HA34" s="90"/>
      <c r="HB34" s="90"/>
      <c r="HC34" s="90"/>
      <c r="HD34" s="90"/>
      <c r="HE34" s="90"/>
      <c r="HF34" s="90"/>
      <c r="HG34" s="90"/>
      <c r="HH34" s="90"/>
      <c r="HI34" s="90"/>
      <c r="HJ34" s="90"/>
      <c r="HK34" s="90"/>
      <c r="HL34" s="90"/>
      <c r="HM34" s="90"/>
      <c r="HN34" s="90"/>
      <c r="HO34" s="90"/>
      <c r="HP34" s="90"/>
      <c r="HQ34" s="90"/>
      <c r="HR34" s="90"/>
      <c r="HS34" s="90"/>
      <c r="HT34" s="90"/>
      <c r="HU34" s="90"/>
      <c r="HV34" s="90"/>
      <c r="HW34" s="90"/>
      <c r="HX34" s="90"/>
      <c r="HY34" s="90"/>
      <c r="HZ34" s="90"/>
      <c r="IA34" s="90"/>
      <c r="IB34" s="90"/>
      <c r="IC34" s="90"/>
      <c r="ID34" s="90"/>
      <c r="IE34" s="90"/>
      <c r="IF34" s="90"/>
      <c r="IG34" s="90"/>
      <c r="IH34" s="90"/>
      <c r="II34" s="90"/>
      <c r="IJ34" s="90"/>
      <c r="IK34" s="90"/>
      <c r="IL34" s="90"/>
      <c r="IM34" s="90"/>
      <c r="IN34" s="90"/>
      <c r="IO34" s="90"/>
      <c r="IP34" s="90"/>
      <c r="IQ34" s="90"/>
      <c r="IR34" s="90"/>
      <c r="IS34" s="90"/>
      <c r="IT34" s="90"/>
      <c r="IU34" s="90"/>
      <c r="IV34" s="90"/>
      <c r="IW34" s="90"/>
      <c r="IX34" s="90"/>
      <c r="IY34" s="90"/>
      <c r="IZ34" s="90"/>
      <c r="JA34" s="90"/>
      <c r="JB34" s="90"/>
      <c r="JC34" s="90"/>
      <c r="JD34" s="90"/>
      <c r="JE34" s="90"/>
      <c r="JF34" s="90"/>
      <c r="JG34" s="90"/>
      <c r="JH34" s="90"/>
      <c r="JI34" s="90"/>
      <c r="JJ34" s="90"/>
      <c r="JK34" s="90"/>
      <c r="JL34" s="90"/>
      <c r="JM34" s="90"/>
      <c r="JN34" s="90"/>
      <c r="JO34" s="90"/>
      <c r="JP34" s="90"/>
      <c r="JQ34" s="90"/>
      <c r="JR34" s="90"/>
      <c r="JS34" s="90"/>
      <c r="JT34" s="90"/>
      <c r="JU34" s="90"/>
      <c r="JV34" s="90"/>
      <c r="JW34" s="90"/>
      <c r="JX34" s="90"/>
      <c r="JY34" s="90"/>
      <c r="JZ34" s="90"/>
      <c r="KA34" s="90"/>
      <c r="KB34" s="90"/>
      <c r="KC34" s="90"/>
      <c r="KD34" s="90"/>
      <c r="KE34" s="90"/>
      <c r="KF34" s="90"/>
      <c r="KG34" s="90"/>
      <c r="KH34" s="90"/>
      <c r="KI34" s="90"/>
      <c r="KJ34" s="90"/>
      <c r="KK34" s="90"/>
      <c r="KL34" s="90"/>
      <c r="KM34" s="90"/>
      <c r="KN34" s="90"/>
      <c r="KO34" s="90"/>
      <c r="KP34" s="90"/>
      <c r="KQ34" s="90"/>
      <c r="KR34" s="90"/>
      <c r="KS34" s="90"/>
      <c r="KT34" s="90"/>
      <c r="KU34" s="90"/>
      <c r="KV34" s="90"/>
      <c r="KW34" s="90"/>
      <c r="KX34" s="90"/>
      <c r="KY34" s="90"/>
      <c r="KZ34" s="90"/>
      <c r="LA34" s="90"/>
      <c r="LB34" s="90"/>
      <c r="LC34" s="90"/>
      <c r="LD34" s="90"/>
      <c r="LE34" s="90"/>
      <c r="LF34" s="90"/>
      <c r="LG34" s="90"/>
      <c r="LH34" s="90"/>
      <c r="LI34" s="90"/>
      <c r="LJ34" s="90"/>
      <c r="LK34" s="90"/>
      <c r="LL34" s="90"/>
      <c r="LM34" s="90"/>
      <c r="LN34" s="90"/>
      <c r="LO34" s="90"/>
      <c r="LP34" s="90"/>
      <c r="LQ34" s="90"/>
      <c r="LR34" s="90"/>
      <c r="LS34" s="90"/>
      <c r="LT34" s="90"/>
      <c r="LU34" s="90"/>
      <c r="LV34" s="90"/>
      <c r="LW34" s="90"/>
      <c r="LX34" s="90"/>
      <c r="LY34" s="90"/>
      <c r="LZ34" s="90"/>
      <c r="MA34" s="90"/>
      <c r="MB34" s="90"/>
      <c r="MC34" s="90"/>
      <c r="MD34" s="90"/>
      <c r="ME34" s="90"/>
      <c r="MF34" s="90"/>
      <c r="MG34" s="90"/>
      <c r="MH34" s="90"/>
      <c r="MI34" s="90"/>
      <c r="MJ34" s="90"/>
      <c r="MK34" s="90"/>
      <c r="ML34" s="90"/>
      <c r="MM34" s="90"/>
      <c r="MN34" s="90"/>
      <c r="MO34" s="90"/>
      <c r="MP34" s="90"/>
      <c r="MQ34" s="90"/>
      <c r="MR34" s="90"/>
      <c r="MS34" s="90"/>
      <c r="MT34" s="90"/>
      <c r="MU34" s="90"/>
      <c r="MV34" s="90"/>
      <c r="MW34" s="90"/>
      <c r="MX34" s="90"/>
      <c r="MY34" s="90"/>
      <c r="MZ34" s="90"/>
      <c r="NA34" s="90"/>
      <c r="NB34" s="90"/>
      <c r="NC34" s="90"/>
      <c r="ND34" s="90"/>
      <c r="NE34" s="90"/>
      <c r="NF34" s="90"/>
      <c r="NG34" s="90"/>
      <c r="NH34" s="90"/>
      <c r="NI34" s="90"/>
      <c r="NJ34" s="90"/>
      <c r="NK34" s="90"/>
      <c r="NL34" s="90"/>
      <c r="NM34" s="90"/>
    </row>
    <row r="35" spans="1:377" ht="10.5" customHeight="1">
      <c r="A35" s="94"/>
      <c r="B35" s="95"/>
      <c r="C35" s="100"/>
      <c r="D35" s="101"/>
      <c r="E35" s="187"/>
      <c r="F35" s="188"/>
      <c r="G35" s="188"/>
      <c r="H35" s="188"/>
      <c r="I35" s="188"/>
      <c r="J35" s="188"/>
      <c r="K35" s="188"/>
      <c r="L35" s="188"/>
      <c r="M35" s="188"/>
      <c r="N35" s="188"/>
      <c r="O35" s="188"/>
      <c r="P35" s="188"/>
      <c r="Q35" s="270"/>
      <c r="R35" s="100"/>
      <c r="S35" s="127"/>
      <c r="T35" s="101"/>
      <c r="U35" s="100"/>
      <c r="V35" s="127"/>
      <c r="W35" s="129" t="s">
        <v>25</v>
      </c>
      <c r="X35" s="127"/>
      <c r="Y35" s="127"/>
      <c r="Z35" s="129" t="s">
        <v>25</v>
      </c>
      <c r="AA35" s="127"/>
      <c r="AB35" s="101"/>
      <c r="AC35" s="149"/>
      <c r="AD35" s="150"/>
      <c r="AE35" s="150"/>
      <c r="AF35" s="151"/>
      <c r="AG35" s="158"/>
      <c r="AH35" s="159"/>
      <c r="AI35" s="159"/>
      <c r="AJ35" s="160"/>
      <c r="AK35" s="115"/>
      <c r="AL35" s="116"/>
      <c r="AM35" s="116"/>
      <c r="AN35" s="117"/>
      <c r="AO35" s="115"/>
      <c r="AP35" s="116"/>
      <c r="AQ35" s="116"/>
      <c r="AR35" s="116"/>
      <c r="AS35" s="116"/>
      <c r="AT35" s="116"/>
      <c r="AU35" s="116"/>
      <c r="AV35" s="116"/>
      <c r="AW35" s="116"/>
      <c r="AX35" s="116"/>
      <c r="AY35" s="117"/>
      <c r="BA35" s="74" t="s">
        <v>87</v>
      </c>
      <c r="BB35" s="75">
        <v>14</v>
      </c>
      <c r="BC35" s="77" t="s">
        <v>221</v>
      </c>
      <c r="BD35" s="74" t="s">
        <v>283</v>
      </c>
      <c r="BE35" s="78" t="s">
        <v>191</v>
      </c>
      <c r="BF35" s="78" t="s">
        <v>222</v>
      </c>
      <c r="BG35" s="74" t="s">
        <v>103</v>
      </c>
      <c r="BH35" s="80" t="s">
        <v>193</v>
      </c>
      <c r="BI35" s="80" t="s">
        <v>213</v>
      </c>
      <c r="BJ35" s="80" t="s">
        <v>223</v>
      </c>
      <c r="BK35" s="80" t="s">
        <v>193</v>
      </c>
      <c r="BL35" s="80" t="s">
        <v>213</v>
      </c>
      <c r="BM35" s="81" t="s">
        <v>224</v>
      </c>
      <c r="BT35" s="90"/>
      <c r="BU35" s="90"/>
      <c r="BV35" s="90"/>
      <c r="BW35" s="90"/>
      <c r="BX35" s="90"/>
      <c r="BY35" s="90"/>
      <c r="BZ35" s="90"/>
      <c r="CA35" s="90"/>
      <c r="CB35" s="90"/>
      <c r="CC35" s="90"/>
      <c r="CD35" s="90"/>
      <c r="CE35" s="90"/>
      <c r="CF35" s="90"/>
      <c r="CG35" s="90"/>
      <c r="CH35" s="90"/>
      <c r="CI35" s="90"/>
      <c r="CJ35" s="90"/>
      <c r="CK35" s="90"/>
      <c r="CL35" s="90"/>
      <c r="CM35" s="90"/>
      <c r="CN35" s="90"/>
      <c r="CO35" s="90"/>
      <c r="CP35" s="90"/>
      <c r="CQ35" s="90"/>
      <c r="CR35" s="90"/>
      <c r="CS35" s="90"/>
      <c r="CT35" s="90"/>
      <c r="CU35" s="90"/>
      <c r="CV35" s="90"/>
      <c r="CW35" s="90"/>
      <c r="CX35" s="90"/>
      <c r="CY35" s="90"/>
      <c r="CZ35" s="90"/>
      <c r="DA35" s="90"/>
      <c r="DB35" s="90"/>
      <c r="DC35" s="90"/>
      <c r="DD35" s="90"/>
      <c r="DE35" s="90"/>
      <c r="DF35" s="90"/>
      <c r="DG35" s="90"/>
      <c r="DH35" s="90"/>
      <c r="DI35" s="90"/>
      <c r="DJ35" s="90"/>
      <c r="DK35" s="90"/>
      <c r="DL35" s="90"/>
      <c r="DM35" s="90"/>
      <c r="DN35" s="90"/>
      <c r="DO35" s="90"/>
      <c r="DP35" s="90"/>
      <c r="DQ35" s="90"/>
      <c r="DR35" s="90"/>
      <c r="DS35" s="90"/>
      <c r="DT35" s="90"/>
      <c r="DU35" s="90"/>
      <c r="DV35" s="90"/>
      <c r="DW35" s="90"/>
      <c r="DX35" s="90"/>
      <c r="DY35" s="90"/>
      <c r="DZ35" s="90"/>
      <c r="EA35" s="90"/>
      <c r="EB35" s="90"/>
      <c r="EC35" s="90"/>
      <c r="ED35" s="90"/>
      <c r="EE35" s="90"/>
      <c r="EF35" s="90"/>
      <c r="EG35" s="90"/>
      <c r="EH35" s="90"/>
      <c r="EI35" s="90"/>
      <c r="EJ35" s="90"/>
      <c r="EK35" s="90"/>
      <c r="EL35" s="90"/>
      <c r="EM35" s="90"/>
      <c r="EN35" s="90"/>
      <c r="EO35" s="90"/>
      <c r="EP35" s="90"/>
      <c r="EQ35" s="90"/>
      <c r="ER35" s="90"/>
      <c r="ES35" s="90"/>
      <c r="ET35" s="90"/>
      <c r="EU35" s="90"/>
      <c r="EV35" s="90"/>
      <c r="EW35" s="90"/>
      <c r="EX35" s="90"/>
      <c r="EY35" s="90"/>
      <c r="EZ35" s="90"/>
      <c r="FA35" s="90"/>
      <c r="FB35" s="90"/>
      <c r="FC35" s="90"/>
      <c r="FD35" s="90"/>
      <c r="FE35" s="90"/>
      <c r="FF35" s="90"/>
      <c r="FG35" s="90"/>
      <c r="FH35" s="90"/>
      <c r="FI35" s="90"/>
      <c r="FJ35" s="90"/>
      <c r="FK35" s="90"/>
      <c r="FL35" s="90"/>
      <c r="FM35" s="90"/>
      <c r="FN35" s="90"/>
      <c r="FO35" s="90"/>
      <c r="FP35" s="90"/>
      <c r="FQ35" s="90"/>
      <c r="FR35" s="90"/>
      <c r="FS35" s="90"/>
      <c r="FT35" s="90"/>
      <c r="FU35" s="90"/>
      <c r="FV35" s="90"/>
      <c r="FW35" s="90"/>
      <c r="FX35" s="90"/>
      <c r="FY35" s="90"/>
      <c r="FZ35" s="90"/>
      <c r="GA35" s="90"/>
      <c r="GB35" s="90"/>
      <c r="GC35" s="90"/>
      <c r="GD35" s="90"/>
      <c r="GE35" s="90"/>
      <c r="GF35" s="90"/>
      <c r="GG35" s="90"/>
      <c r="GH35" s="90"/>
      <c r="GI35" s="90"/>
      <c r="GJ35" s="90"/>
      <c r="GK35" s="90"/>
      <c r="GL35" s="90"/>
      <c r="GM35" s="90"/>
      <c r="GN35" s="90"/>
      <c r="GO35" s="90"/>
      <c r="GP35" s="90"/>
      <c r="GQ35" s="90"/>
      <c r="GR35" s="90"/>
      <c r="GS35" s="90"/>
      <c r="GT35" s="90"/>
      <c r="GU35" s="90"/>
      <c r="GV35" s="90"/>
      <c r="GW35" s="90"/>
      <c r="GX35" s="90"/>
      <c r="GY35" s="90"/>
      <c r="GZ35" s="90"/>
      <c r="HA35" s="90"/>
      <c r="HB35" s="90"/>
      <c r="HC35" s="90"/>
      <c r="HD35" s="90"/>
      <c r="HE35" s="90"/>
      <c r="HF35" s="90"/>
      <c r="HG35" s="90"/>
      <c r="HH35" s="90"/>
      <c r="HI35" s="90"/>
      <c r="HJ35" s="90"/>
      <c r="HK35" s="90"/>
      <c r="HL35" s="90"/>
      <c r="HM35" s="90"/>
      <c r="HN35" s="90"/>
      <c r="HO35" s="90"/>
      <c r="HP35" s="90"/>
      <c r="HQ35" s="90"/>
      <c r="HR35" s="90"/>
      <c r="HS35" s="90"/>
      <c r="HT35" s="90"/>
      <c r="HU35" s="90"/>
      <c r="HV35" s="90"/>
      <c r="HW35" s="90"/>
      <c r="HX35" s="90"/>
      <c r="HY35" s="90"/>
      <c r="HZ35" s="90"/>
      <c r="IA35" s="90"/>
      <c r="IB35" s="90"/>
      <c r="IC35" s="90"/>
      <c r="ID35" s="90"/>
      <c r="IE35" s="90"/>
      <c r="IF35" s="90"/>
      <c r="IG35" s="90"/>
      <c r="IH35" s="90"/>
      <c r="II35" s="90"/>
      <c r="IJ35" s="90"/>
      <c r="IK35" s="90"/>
      <c r="IL35" s="90"/>
      <c r="IM35" s="90"/>
      <c r="IN35" s="90"/>
      <c r="IO35" s="90"/>
      <c r="IP35" s="90"/>
      <c r="IQ35" s="90"/>
      <c r="IR35" s="90"/>
      <c r="IS35" s="90"/>
      <c r="IT35" s="90"/>
      <c r="IU35" s="90"/>
      <c r="IV35" s="90"/>
      <c r="IW35" s="90"/>
      <c r="IX35" s="90"/>
      <c r="IY35" s="90"/>
      <c r="IZ35" s="90"/>
      <c r="JA35" s="90"/>
      <c r="JB35" s="90"/>
      <c r="JC35" s="90"/>
      <c r="JD35" s="90"/>
      <c r="JE35" s="90"/>
      <c r="JF35" s="90"/>
      <c r="JG35" s="90"/>
      <c r="JH35" s="90"/>
      <c r="JI35" s="90"/>
      <c r="JJ35" s="90"/>
      <c r="JK35" s="90"/>
      <c r="JL35" s="90"/>
      <c r="JM35" s="90"/>
      <c r="JN35" s="90"/>
      <c r="JO35" s="90"/>
      <c r="JP35" s="90"/>
      <c r="JQ35" s="90"/>
      <c r="JR35" s="90"/>
      <c r="JS35" s="90"/>
      <c r="JT35" s="90"/>
      <c r="JU35" s="90"/>
      <c r="JV35" s="90"/>
      <c r="JW35" s="90"/>
      <c r="JX35" s="90"/>
      <c r="JY35" s="90"/>
      <c r="JZ35" s="90"/>
      <c r="KA35" s="90"/>
      <c r="KB35" s="90"/>
      <c r="KC35" s="90"/>
      <c r="KD35" s="90"/>
      <c r="KE35" s="90"/>
      <c r="KF35" s="90"/>
      <c r="KG35" s="90"/>
      <c r="KH35" s="90"/>
      <c r="KI35" s="90"/>
      <c r="KJ35" s="90"/>
      <c r="KK35" s="90"/>
      <c r="KL35" s="90"/>
      <c r="KM35" s="90"/>
      <c r="KN35" s="90"/>
      <c r="KO35" s="90"/>
      <c r="KP35" s="90"/>
      <c r="KQ35" s="90"/>
      <c r="KR35" s="90"/>
      <c r="KS35" s="90"/>
      <c r="KT35" s="90"/>
      <c r="KU35" s="90"/>
      <c r="KV35" s="90"/>
      <c r="KW35" s="90"/>
      <c r="KX35" s="90"/>
      <c r="KY35" s="90"/>
      <c r="KZ35" s="90"/>
      <c r="LA35" s="90"/>
      <c r="LB35" s="90"/>
      <c r="LC35" s="90"/>
      <c r="LD35" s="90"/>
      <c r="LE35" s="90"/>
      <c r="LF35" s="90"/>
      <c r="LG35" s="90"/>
      <c r="LH35" s="90"/>
      <c r="LI35" s="90"/>
      <c r="LJ35" s="90"/>
      <c r="LK35" s="90"/>
      <c r="LL35" s="90"/>
      <c r="LM35" s="90"/>
      <c r="LN35" s="90"/>
      <c r="LO35" s="90"/>
      <c r="LP35" s="90"/>
      <c r="LQ35" s="90"/>
      <c r="LR35" s="90"/>
      <c r="LS35" s="90"/>
      <c r="LT35" s="90"/>
      <c r="LU35" s="90"/>
      <c r="LV35" s="90"/>
      <c r="LW35" s="90"/>
      <c r="LX35" s="90"/>
      <c r="LY35" s="90"/>
      <c r="LZ35" s="90"/>
      <c r="MA35" s="90"/>
      <c r="MB35" s="90"/>
      <c r="MC35" s="90"/>
      <c r="MD35" s="90"/>
      <c r="ME35" s="90"/>
      <c r="MF35" s="90"/>
      <c r="MG35" s="90"/>
      <c r="MH35" s="90"/>
      <c r="MI35" s="90"/>
      <c r="MJ35" s="90"/>
      <c r="MK35" s="90"/>
      <c r="ML35" s="90"/>
      <c r="MM35" s="90"/>
      <c r="MN35" s="90"/>
      <c r="MO35" s="90"/>
      <c r="MP35" s="90"/>
      <c r="MQ35" s="90"/>
      <c r="MR35" s="90"/>
      <c r="MS35" s="90"/>
      <c r="MT35" s="90"/>
      <c r="MU35" s="90"/>
      <c r="MV35" s="90"/>
      <c r="MW35" s="90"/>
      <c r="MX35" s="90"/>
      <c r="MY35" s="90"/>
      <c r="MZ35" s="90"/>
      <c r="NA35" s="90"/>
      <c r="NB35" s="90"/>
      <c r="NC35" s="90"/>
      <c r="ND35" s="90"/>
      <c r="NE35" s="90"/>
      <c r="NF35" s="90"/>
      <c r="NG35" s="90"/>
      <c r="NH35" s="90"/>
      <c r="NI35" s="90"/>
      <c r="NJ35" s="90"/>
      <c r="NK35" s="90"/>
      <c r="NL35" s="90"/>
      <c r="NM35" s="90"/>
    </row>
    <row r="36" spans="1:377" ht="10.5" customHeight="1">
      <c r="A36" s="96"/>
      <c r="B36" s="97"/>
      <c r="C36" s="102"/>
      <c r="D36" s="103"/>
      <c r="E36" s="271"/>
      <c r="F36" s="272"/>
      <c r="G36" s="272"/>
      <c r="H36" s="272"/>
      <c r="I36" s="272"/>
      <c r="J36" s="272"/>
      <c r="K36" s="272"/>
      <c r="L36" s="272"/>
      <c r="M36" s="272"/>
      <c r="N36" s="272"/>
      <c r="O36" s="272"/>
      <c r="P36" s="272"/>
      <c r="Q36" s="273"/>
      <c r="R36" s="102"/>
      <c r="S36" s="128"/>
      <c r="T36" s="103"/>
      <c r="U36" s="102"/>
      <c r="V36" s="128"/>
      <c r="W36" s="130"/>
      <c r="X36" s="128"/>
      <c r="Y36" s="128"/>
      <c r="Z36" s="130"/>
      <c r="AA36" s="128"/>
      <c r="AB36" s="103"/>
      <c r="AC36" s="152"/>
      <c r="AD36" s="153"/>
      <c r="AE36" s="153"/>
      <c r="AF36" s="154"/>
      <c r="AG36" s="161"/>
      <c r="AH36" s="162"/>
      <c r="AI36" s="162"/>
      <c r="AJ36" s="163"/>
      <c r="AK36" s="118"/>
      <c r="AL36" s="119"/>
      <c r="AM36" s="119"/>
      <c r="AN36" s="120"/>
      <c r="AO36" s="118"/>
      <c r="AP36" s="119"/>
      <c r="AQ36" s="119"/>
      <c r="AR36" s="119"/>
      <c r="AS36" s="119"/>
      <c r="AT36" s="119"/>
      <c r="AU36" s="119"/>
      <c r="AV36" s="119"/>
      <c r="AW36" s="119"/>
      <c r="AX36" s="119"/>
      <c r="AY36" s="120"/>
      <c r="BA36" s="74" t="s">
        <v>291</v>
      </c>
      <c r="BB36" s="75">
        <v>15</v>
      </c>
      <c r="BC36" s="77" t="s">
        <v>299</v>
      </c>
      <c r="BD36" s="74" t="s">
        <v>295</v>
      </c>
      <c r="BE36" s="78" t="s">
        <v>311</v>
      </c>
      <c r="BF36" s="78" t="s">
        <v>312</v>
      </c>
      <c r="BG36" s="74" t="s">
        <v>313</v>
      </c>
      <c r="BH36" s="80" t="s">
        <v>314</v>
      </c>
      <c r="BI36" s="80" t="s">
        <v>315</v>
      </c>
      <c r="BJ36" s="80" t="s">
        <v>316</v>
      </c>
      <c r="BK36" s="80"/>
      <c r="BL36" s="80"/>
      <c r="BM36" s="81"/>
      <c r="BT36" s="90"/>
      <c r="BU36" s="90"/>
      <c r="BV36" s="90"/>
      <c r="BW36" s="90"/>
      <c r="BX36" s="90"/>
      <c r="BY36" s="90"/>
      <c r="BZ36" s="90"/>
      <c r="CA36" s="90"/>
      <c r="CB36" s="90"/>
      <c r="CC36" s="90"/>
      <c r="CD36" s="90"/>
      <c r="CE36" s="90"/>
      <c r="CF36" s="90"/>
      <c r="CG36" s="90"/>
      <c r="CH36" s="90"/>
      <c r="CI36" s="90"/>
      <c r="CJ36" s="90"/>
      <c r="CK36" s="90"/>
      <c r="CL36" s="90"/>
      <c r="CM36" s="90"/>
      <c r="CN36" s="90"/>
      <c r="CO36" s="90"/>
      <c r="CP36" s="90"/>
      <c r="CQ36" s="90"/>
      <c r="CR36" s="90"/>
      <c r="CS36" s="90"/>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90"/>
      <c r="GE36" s="90"/>
      <c r="GF36" s="90"/>
      <c r="GG36" s="90"/>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90"/>
      <c r="JS36" s="90"/>
      <c r="JT36" s="90"/>
      <c r="JU36" s="90"/>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90"/>
      <c r="NF36" s="90"/>
      <c r="NG36" s="90"/>
      <c r="NH36" s="90"/>
      <c r="NI36" s="90"/>
      <c r="NJ36" s="90"/>
      <c r="NK36" s="90"/>
      <c r="NL36" s="90"/>
      <c r="NM36" s="90"/>
    </row>
    <row r="37" spans="1:377" ht="10.5" customHeight="1">
      <c r="A37" s="92"/>
      <c r="B37" s="93"/>
      <c r="C37" s="98"/>
      <c r="D37" s="99"/>
      <c r="E37" s="131"/>
      <c r="F37" s="132"/>
      <c r="G37" s="132"/>
      <c r="H37" s="132"/>
      <c r="I37" s="132"/>
      <c r="J37" s="132"/>
      <c r="K37" s="132"/>
      <c r="L37" s="132"/>
      <c r="M37" s="132"/>
      <c r="N37" s="132"/>
      <c r="O37" s="132"/>
      <c r="P37" s="132"/>
      <c r="Q37" s="133"/>
      <c r="R37" s="98"/>
      <c r="S37" s="134"/>
      <c r="T37" s="99"/>
      <c r="U37" s="142" t="s">
        <v>142</v>
      </c>
      <c r="V37" s="143"/>
      <c r="W37" s="143"/>
      <c r="X37" s="144"/>
      <c r="Y37" s="144"/>
      <c r="Z37" s="144"/>
      <c r="AA37" s="144"/>
      <c r="AB37" s="145"/>
      <c r="AC37" s="146"/>
      <c r="AD37" s="147"/>
      <c r="AE37" s="147"/>
      <c r="AF37" s="148"/>
      <c r="AG37" s="155"/>
      <c r="AH37" s="156"/>
      <c r="AI37" s="156"/>
      <c r="AJ37" s="157"/>
      <c r="AK37" s="112"/>
      <c r="AL37" s="113"/>
      <c r="AM37" s="113"/>
      <c r="AN37" s="114"/>
      <c r="AO37" s="112"/>
      <c r="AP37" s="113"/>
      <c r="AQ37" s="113"/>
      <c r="AR37" s="113"/>
      <c r="AS37" s="113"/>
      <c r="AT37" s="113"/>
      <c r="AU37" s="113"/>
      <c r="AV37" s="113"/>
      <c r="AW37" s="113"/>
      <c r="AX37" s="113"/>
      <c r="AY37" s="114"/>
      <c r="BA37" s="74" t="s">
        <v>88</v>
      </c>
      <c r="BB37" s="75">
        <v>16</v>
      </c>
      <c r="BC37" s="77" t="s">
        <v>225</v>
      </c>
      <c r="BD37" s="74" t="s">
        <v>279</v>
      </c>
      <c r="BE37" s="78" t="s">
        <v>191</v>
      </c>
      <c r="BF37" s="78" t="s">
        <v>226</v>
      </c>
      <c r="BG37" s="74" t="s">
        <v>115</v>
      </c>
      <c r="BH37" s="80" t="s">
        <v>193</v>
      </c>
      <c r="BI37" s="80" t="s">
        <v>227</v>
      </c>
      <c r="BJ37" s="80" t="s">
        <v>228</v>
      </c>
      <c r="BK37" s="80" t="s">
        <v>193</v>
      </c>
      <c r="BL37" s="80" t="s">
        <v>227</v>
      </c>
      <c r="BM37" s="81" t="s">
        <v>229</v>
      </c>
      <c r="BT37" s="90"/>
      <c r="BU37" s="90"/>
      <c r="BV37" s="90"/>
      <c r="BW37" s="90"/>
      <c r="BX37" s="90"/>
      <c r="BY37" s="90"/>
      <c r="BZ37" s="90"/>
      <c r="CA37" s="90"/>
      <c r="CB37" s="90"/>
      <c r="CC37" s="90"/>
      <c r="CD37" s="90"/>
      <c r="CE37" s="90"/>
      <c r="CF37" s="90"/>
      <c r="CG37" s="90"/>
      <c r="CH37" s="90"/>
      <c r="CI37" s="90"/>
      <c r="CJ37" s="90"/>
      <c r="CK37" s="90"/>
      <c r="CL37" s="90"/>
      <c r="CM37" s="90"/>
      <c r="CN37" s="90"/>
      <c r="CO37" s="90"/>
      <c r="CP37" s="90"/>
      <c r="CQ37" s="90"/>
      <c r="CR37" s="90"/>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90"/>
      <c r="GE37" s="90"/>
      <c r="GF37" s="90"/>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90"/>
      <c r="JS37" s="90"/>
      <c r="JT37" s="90"/>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90"/>
      <c r="NF37" s="90"/>
      <c r="NG37" s="90"/>
      <c r="NH37" s="90"/>
      <c r="NI37" s="90"/>
      <c r="NJ37" s="90"/>
      <c r="NK37" s="90"/>
      <c r="NL37" s="90"/>
      <c r="NM37" s="90"/>
    </row>
    <row r="38" spans="1:377" ht="10.5" customHeight="1">
      <c r="A38" s="94"/>
      <c r="B38" s="95"/>
      <c r="C38" s="100"/>
      <c r="D38" s="101"/>
      <c r="E38" s="121"/>
      <c r="F38" s="122"/>
      <c r="G38" s="122"/>
      <c r="H38" s="122"/>
      <c r="I38" s="122"/>
      <c r="J38" s="122"/>
      <c r="K38" s="122"/>
      <c r="L38" s="122"/>
      <c r="M38" s="122"/>
      <c r="N38" s="122"/>
      <c r="O38" s="122"/>
      <c r="P38" s="122"/>
      <c r="Q38" s="123"/>
      <c r="R38" s="100"/>
      <c r="S38" s="127"/>
      <c r="T38" s="101"/>
      <c r="U38" s="100"/>
      <c r="V38" s="127"/>
      <c r="W38" s="129" t="s">
        <v>25</v>
      </c>
      <c r="X38" s="127"/>
      <c r="Y38" s="127"/>
      <c r="Z38" s="129" t="s">
        <v>25</v>
      </c>
      <c r="AA38" s="127"/>
      <c r="AB38" s="101"/>
      <c r="AC38" s="149"/>
      <c r="AD38" s="150"/>
      <c r="AE38" s="150"/>
      <c r="AF38" s="151"/>
      <c r="AG38" s="158"/>
      <c r="AH38" s="159"/>
      <c r="AI38" s="159"/>
      <c r="AJ38" s="160"/>
      <c r="AK38" s="115"/>
      <c r="AL38" s="116"/>
      <c r="AM38" s="116"/>
      <c r="AN38" s="117"/>
      <c r="AO38" s="115"/>
      <c r="AP38" s="116"/>
      <c r="AQ38" s="116"/>
      <c r="AR38" s="116"/>
      <c r="AS38" s="116"/>
      <c r="AT38" s="116"/>
      <c r="AU38" s="116"/>
      <c r="AV38" s="116"/>
      <c r="AW38" s="116"/>
      <c r="AX38" s="116"/>
      <c r="AY38" s="117"/>
      <c r="BA38" s="74" t="s">
        <v>300</v>
      </c>
      <c r="BB38" s="75">
        <v>17</v>
      </c>
      <c r="BC38" s="77" t="s">
        <v>301</v>
      </c>
      <c r="BD38" s="74" t="s">
        <v>302</v>
      </c>
      <c r="BE38" s="78" t="s">
        <v>317</v>
      </c>
      <c r="BF38" s="78" t="s">
        <v>318</v>
      </c>
      <c r="BG38" s="74" t="s">
        <v>319</v>
      </c>
      <c r="BH38" s="80" t="s">
        <v>314</v>
      </c>
      <c r="BI38" s="80" t="s">
        <v>320</v>
      </c>
      <c r="BJ38" s="80" t="s">
        <v>321</v>
      </c>
      <c r="BK38" s="80"/>
      <c r="BL38" s="80"/>
      <c r="BM38" s="81"/>
      <c r="BT38" s="90"/>
      <c r="BU38" s="90"/>
      <c r="BV38" s="90"/>
      <c r="BW38" s="90"/>
      <c r="BX38" s="90"/>
      <c r="BY38" s="90"/>
      <c r="BZ38" s="90"/>
      <c r="CA38" s="90"/>
      <c r="CB38" s="90"/>
      <c r="CC38" s="90"/>
      <c r="CD38" s="90"/>
      <c r="CE38" s="90"/>
      <c r="CF38" s="90"/>
      <c r="CG38" s="90"/>
      <c r="CH38" s="90"/>
      <c r="CI38" s="90"/>
      <c r="CJ38" s="90"/>
      <c r="CK38" s="90"/>
      <c r="CL38" s="90"/>
      <c r="CM38" s="90"/>
      <c r="CN38" s="90"/>
      <c r="CO38" s="90"/>
      <c r="CP38" s="90"/>
      <c r="CQ38" s="90"/>
      <c r="CR38" s="90"/>
      <c r="CS38" s="90"/>
      <c r="CT38" s="90"/>
      <c r="CU38" s="90"/>
      <c r="CV38" s="90"/>
      <c r="CW38" s="90"/>
      <c r="CX38" s="90"/>
      <c r="CY38" s="90"/>
      <c r="CZ38" s="90"/>
      <c r="DA38" s="90"/>
      <c r="DB38" s="90"/>
      <c r="DC38" s="90"/>
      <c r="DD38" s="90"/>
      <c r="DE38" s="90"/>
      <c r="DF38" s="90"/>
      <c r="DG38" s="90"/>
      <c r="DH38" s="90"/>
      <c r="DI38" s="90"/>
      <c r="DJ38" s="90"/>
      <c r="DK38" s="90"/>
      <c r="DL38" s="90"/>
      <c r="DM38" s="90"/>
      <c r="DN38" s="90"/>
      <c r="DO38" s="90"/>
      <c r="DP38" s="90"/>
      <c r="DQ38" s="90"/>
      <c r="DR38" s="90"/>
      <c r="DS38" s="90"/>
      <c r="DT38" s="90"/>
      <c r="DU38" s="90"/>
      <c r="DV38" s="90"/>
      <c r="DW38" s="90"/>
      <c r="DX38" s="90"/>
      <c r="DY38" s="90"/>
      <c r="DZ38" s="90"/>
      <c r="EA38" s="90"/>
      <c r="EB38" s="90"/>
      <c r="EC38" s="90"/>
      <c r="ED38" s="90"/>
      <c r="EE38" s="90"/>
      <c r="EF38" s="90"/>
      <c r="EG38" s="90"/>
      <c r="EH38" s="90"/>
      <c r="EI38" s="90"/>
      <c r="EJ38" s="90"/>
      <c r="EK38" s="90"/>
      <c r="EL38" s="90"/>
      <c r="EM38" s="90"/>
      <c r="EN38" s="90"/>
      <c r="EO38" s="90"/>
      <c r="EP38" s="90"/>
      <c r="EQ38" s="90"/>
      <c r="ER38" s="90"/>
      <c r="ES38" s="90"/>
      <c r="ET38" s="90"/>
      <c r="EU38" s="90"/>
      <c r="EV38" s="90"/>
      <c r="EW38" s="90"/>
      <c r="EX38" s="90"/>
      <c r="EY38" s="90"/>
      <c r="EZ38" s="90"/>
      <c r="FA38" s="90"/>
      <c r="FB38" s="90"/>
      <c r="FC38" s="90"/>
      <c r="FD38" s="90"/>
      <c r="FE38" s="90"/>
      <c r="FF38" s="90"/>
      <c r="FG38" s="90"/>
      <c r="FH38" s="90"/>
      <c r="FI38" s="90"/>
      <c r="FJ38" s="90"/>
      <c r="FK38" s="90"/>
      <c r="FL38" s="90"/>
      <c r="FM38" s="90"/>
      <c r="FN38" s="90"/>
      <c r="FO38" s="90"/>
      <c r="FP38" s="90"/>
      <c r="FQ38" s="90"/>
      <c r="FR38" s="90"/>
      <c r="FS38" s="90"/>
      <c r="FT38" s="90"/>
      <c r="FU38" s="90"/>
      <c r="FV38" s="90"/>
      <c r="FW38" s="90"/>
      <c r="FX38" s="90"/>
      <c r="FY38" s="90"/>
      <c r="FZ38" s="90"/>
      <c r="GA38" s="90"/>
      <c r="GB38" s="90"/>
      <c r="GC38" s="90"/>
      <c r="GD38" s="90"/>
      <c r="GE38" s="90"/>
      <c r="GF38" s="90"/>
      <c r="GG38" s="90"/>
      <c r="GH38" s="90"/>
      <c r="GI38" s="90"/>
      <c r="GJ38" s="90"/>
      <c r="GK38" s="90"/>
      <c r="GL38" s="90"/>
      <c r="GM38" s="90"/>
      <c r="GN38" s="90"/>
      <c r="GO38" s="90"/>
      <c r="GP38" s="90"/>
      <c r="GQ38" s="90"/>
      <c r="GR38" s="90"/>
      <c r="GS38" s="90"/>
      <c r="GT38" s="90"/>
      <c r="GU38" s="90"/>
      <c r="GV38" s="90"/>
      <c r="GW38" s="90"/>
      <c r="GX38" s="90"/>
      <c r="GY38" s="90"/>
      <c r="GZ38" s="90"/>
      <c r="HA38" s="90"/>
      <c r="HB38" s="90"/>
      <c r="HC38" s="90"/>
      <c r="HD38" s="90"/>
      <c r="HE38" s="90"/>
      <c r="HF38" s="90"/>
      <c r="HG38" s="90"/>
      <c r="HH38" s="90"/>
      <c r="HI38" s="90"/>
      <c r="HJ38" s="90"/>
      <c r="HK38" s="90"/>
      <c r="HL38" s="90"/>
      <c r="HM38" s="90"/>
      <c r="HN38" s="90"/>
      <c r="HO38" s="90"/>
      <c r="HP38" s="90"/>
      <c r="HQ38" s="90"/>
      <c r="HR38" s="90"/>
      <c r="HS38" s="90"/>
      <c r="HT38" s="90"/>
      <c r="HU38" s="90"/>
      <c r="HV38" s="90"/>
      <c r="HW38" s="90"/>
      <c r="HX38" s="90"/>
      <c r="HY38" s="90"/>
      <c r="HZ38" s="90"/>
      <c r="IA38" s="90"/>
      <c r="IB38" s="90"/>
      <c r="IC38" s="90"/>
      <c r="ID38" s="90"/>
      <c r="IE38" s="90"/>
      <c r="IF38" s="90"/>
      <c r="IG38" s="90"/>
      <c r="IH38" s="90"/>
      <c r="II38" s="90"/>
      <c r="IJ38" s="90"/>
      <c r="IK38" s="90"/>
      <c r="IL38" s="90"/>
      <c r="IM38" s="90"/>
      <c r="IN38" s="90"/>
      <c r="IO38" s="90"/>
      <c r="IP38" s="90"/>
      <c r="IQ38" s="90"/>
      <c r="IR38" s="90"/>
      <c r="IS38" s="90"/>
      <c r="IT38" s="90"/>
      <c r="IU38" s="90"/>
      <c r="IV38" s="90"/>
      <c r="IW38" s="90"/>
      <c r="IX38" s="90"/>
      <c r="IY38" s="90"/>
      <c r="IZ38" s="90"/>
      <c r="JA38" s="90"/>
      <c r="JB38" s="90"/>
      <c r="JC38" s="90"/>
      <c r="JD38" s="90"/>
      <c r="JE38" s="90"/>
      <c r="JF38" s="90"/>
      <c r="JG38" s="90"/>
      <c r="JH38" s="90"/>
      <c r="JI38" s="90"/>
      <c r="JJ38" s="90"/>
      <c r="JK38" s="90"/>
      <c r="JL38" s="90"/>
      <c r="JM38" s="90"/>
      <c r="JN38" s="90"/>
      <c r="JO38" s="90"/>
      <c r="JP38" s="90"/>
      <c r="JQ38" s="90"/>
      <c r="JR38" s="90"/>
      <c r="JS38" s="90"/>
      <c r="JT38" s="90"/>
      <c r="JU38" s="90"/>
      <c r="JV38" s="90"/>
      <c r="JW38" s="90"/>
      <c r="JX38" s="90"/>
      <c r="JY38" s="90"/>
      <c r="JZ38" s="90"/>
      <c r="KA38" s="90"/>
      <c r="KB38" s="90"/>
      <c r="KC38" s="90"/>
      <c r="KD38" s="90"/>
      <c r="KE38" s="90"/>
      <c r="KF38" s="90"/>
      <c r="KG38" s="90"/>
      <c r="KH38" s="90"/>
      <c r="KI38" s="90"/>
      <c r="KJ38" s="90"/>
      <c r="KK38" s="90"/>
      <c r="KL38" s="90"/>
      <c r="KM38" s="90"/>
      <c r="KN38" s="90"/>
      <c r="KO38" s="90"/>
      <c r="KP38" s="90"/>
      <c r="KQ38" s="90"/>
      <c r="KR38" s="90"/>
      <c r="KS38" s="90"/>
      <c r="KT38" s="90"/>
      <c r="KU38" s="90"/>
      <c r="KV38" s="90"/>
      <c r="KW38" s="90"/>
      <c r="KX38" s="90"/>
      <c r="KY38" s="90"/>
      <c r="KZ38" s="90"/>
      <c r="LA38" s="90"/>
      <c r="LB38" s="90"/>
      <c r="LC38" s="90"/>
      <c r="LD38" s="90"/>
      <c r="LE38" s="90"/>
      <c r="LF38" s="90"/>
      <c r="LG38" s="90"/>
      <c r="LH38" s="90"/>
      <c r="LI38" s="90"/>
      <c r="LJ38" s="90"/>
      <c r="LK38" s="90"/>
      <c r="LL38" s="90"/>
      <c r="LM38" s="90"/>
      <c r="LN38" s="90"/>
      <c r="LO38" s="90"/>
      <c r="LP38" s="90"/>
      <c r="LQ38" s="90"/>
      <c r="LR38" s="90"/>
      <c r="LS38" s="90"/>
      <c r="LT38" s="90"/>
      <c r="LU38" s="90"/>
      <c r="LV38" s="90"/>
      <c r="LW38" s="90"/>
      <c r="LX38" s="90"/>
      <c r="LY38" s="90"/>
      <c r="LZ38" s="90"/>
      <c r="MA38" s="90"/>
      <c r="MB38" s="90"/>
      <c r="MC38" s="90"/>
      <c r="MD38" s="90"/>
      <c r="ME38" s="90"/>
      <c r="MF38" s="90"/>
      <c r="MG38" s="90"/>
      <c r="MH38" s="90"/>
      <c r="MI38" s="90"/>
      <c r="MJ38" s="90"/>
      <c r="MK38" s="90"/>
      <c r="ML38" s="90"/>
      <c r="MM38" s="90"/>
      <c r="MN38" s="90"/>
      <c r="MO38" s="90"/>
      <c r="MP38" s="90"/>
      <c r="MQ38" s="90"/>
      <c r="MR38" s="90"/>
      <c r="MS38" s="90"/>
      <c r="MT38" s="90"/>
      <c r="MU38" s="90"/>
      <c r="MV38" s="90"/>
      <c r="MW38" s="90"/>
      <c r="MX38" s="90"/>
      <c r="MY38" s="90"/>
      <c r="MZ38" s="90"/>
      <c r="NA38" s="90"/>
      <c r="NB38" s="90"/>
      <c r="NC38" s="90"/>
      <c r="ND38" s="90"/>
      <c r="NE38" s="90"/>
      <c r="NF38" s="90"/>
      <c r="NG38" s="90"/>
      <c r="NH38" s="90"/>
      <c r="NI38" s="90"/>
      <c r="NJ38" s="90"/>
      <c r="NK38" s="90"/>
      <c r="NL38" s="90"/>
      <c r="NM38" s="90"/>
    </row>
    <row r="39" spans="1:377" ht="10.5" customHeight="1">
      <c r="A39" s="96"/>
      <c r="B39" s="97"/>
      <c r="C39" s="102"/>
      <c r="D39" s="103"/>
      <c r="E39" s="124"/>
      <c r="F39" s="125"/>
      <c r="G39" s="125"/>
      <c r="H39" s="125"/>
      <c r="I39" s="125"/>
      <c r="J39" s="125"/>
      <c r="K39" s="125"/>
      <c r="L39" s="125"/>
      <c r="M39" s="125"/>
      <c r="N39" s="125"/>
      <c r="O39" s="125"/>
      <c r="P39" s="125"/>
      <c r="Q39" s="126"/>
      <c r="R39" s="102"/>
      <c r="S39" s="128"/>
      <c r="T39" s="103"/>
      <c r="U39" s="102"/>
      <c r="V39" s="128"/>
      <c r="W39" s="130"/>
      <c r="X39" s="128"/>
      <c r="Y39" s="128"/>
      <c r="Z39" s="130"/>
      <c r="AA39" s="128"/>
      <c r="AB39" s="103"/>
      <c r="AC39" s="152"/>
      <c r="AD39" s="153"/>
      <c r="AE39" s="153"/>
      <c r="AF39" s="154"/>
      <c r="AG39" s="161"/>
      <c r="AH39" s="162"/>
      <c r="AI39" s="162"/>
      <c r="AJ39" s="163"/>
      <c r="AK39" s="118"/>
      <c r="AL39" s="119"/>
      <c r="AM39" s="119"/>
      <c r="AN39" s="120"/>
      <c r="AO39" s="118"/>
      <c r="AP39" s="119"/>
      <c r="AQ39" s="119"/>
      <c r="AR39" s="119"/>
      <c r="AS39" s="119"/>
      <c r="AT39" s="119"/>
      <c r="AU39" s="119"/>
      <c r="AV39" s="119"/>
      <c r="AW39" s="119"/>
      <c r="AX39" s="119"/>
      <c r="AY39" s="120"/>
      <c r="BA39" s="74" t="s">
        <v>89</v>
      </c>
      <c r="BB39" s="75">
        <v>18</v>
      </c>
      <c r="BC39" s="77" t="s">
        <v>230</v>
      </c>
      <c r="BD39" s="74" t="s">
        <v>290</v>
      </c>
      <c r="BE39" s="78" t="s">
        <v>231</v>
      </c>
      <c r="BF39" s="78" t="s">
        <v>232</v>
      </c>
      <c r="BG39" s="74" t="s">
        <v>108</v>
      </c>
      <c r="BH39" s="80" t="s">
        <v>233</v>
      </c>
      <c r="BI39" s="80" t="s">
        <v>208</v>
      </c>
      <c r="BJ39" s="80" t="s">
        <v>234</v>
      </c>
      <c r="BK39" s="80" t="s">
        <v>233</v>
      </c>
      <c r="BL39" s="80" t="s">
        <v>208</v>
      </c>
      <c r="BM39" s="81" t="s">
        <v>235</v>
      </c>
      <c r="BT39" s="90"/>
      <c r="BU39" s="90"/>
      <c r="BV39" s="90"/>
      <c r="BW39" s="90"/>
      <c r="BX39" s="90"/>
      <c r="BY39" s="90"/>
      <c r="BZ39" s="90"/>
      <c r="CA39" s="90"/>
      <c r="CB39" s="90"/>
      <c r="CC39" s="90"/>
      <c r="CD39" s="90"/>
      <c r="CE39" s="90"/>
      <c r="CF39" s="90"/>
      <c r="CG39" s="90"/>
      <c r="CH39" s="90"/>
      <c r="CI39" s="90"/>
      <c r="CJ39" s="90"/>
      <c r="CK39" s="90"/>
      <c r="CL39" s="90"/>
      <c r="CM39" s="90"/>
      <c r="CN39" s="90"/>
      <c r="CO39" s="90"/>
      <c r="CP39" s="90"/>
      <c r="CQ39" s="90"/>
      <c r="CR39" s="90"/>
      <c r="CS39" s="90"/>
      <c r="CT39" s="90"/>
      <c r="CU39" s="90"/>
      <c r="CV39" s="90"/>
      <c r="CW39" s="90"/>
      <c r="CX39" s="90"/>
      <c r="CY39" s="90"/>
      <c r="CZ39" s="90"/>
      <c r="DA39" s="90"/>
      <c r="DB39" s="90"/>
      <c r="DC39" s="90"/>
      <c r="DD39" s="90"/>
      <c r="DE39" s="90"/>
      <c r="DF39" s="90"/>
      <c r="DG39" s="90"/>
      <c r="DH39" s="90"/>
      <c r="DI39" s="90"/>
      <c r="DJ39" s="90"/>
      <c r="DK39" s="90"/>
      <c r="DL39" s="90"/>
      <c r="DM39" s="90"/>
      <c r="DN39" s="90"/>
      <c r="DO39" s="90"/>
      <c r="DP39" s="90"/>
      <c r="DQ39" s="90"/>
      <c r="DR39" s="90"/>
      <c r="DS39" s="90"/>
      <c r="DT39" s="90"/>
      <c r="DU39" s="90"/>
      <c r="DV39" s="90"/>
      <c r="DW39" s="90"/>
      <c r="DX39" s="90"/>
      <c r="DY39" s="90"/>
      <c r="DZ39" s="90"/>
      <c r="EA39" s="90"/>
      <c r="EB39" s="90"/>
      <c r="EC39" s="90"/>
      <c r="ED39" s="90"/>
      <c r="EE39" s="90"/>
      <c r="EF39" s="90"/>
      <c r="EG39" s="90"/>
      <c r="EH39" s="90"/>
      <c r="EI39" s="90"/>
      <c r="EJ39" s="90"/>
      <c r="EK39" s="90"/>
      <c r="EL39" s="90"/>
      <c r="EM39" s="90"/>
      <c r="EN39" s="90"/>
      <c r="EO39" s="90"/>
      <c r="EP39" s="90"/>
      <c r="EQ39" s="90"/>
      <c r="ER39" s="90"/>
      <c r="ES39" s="90"/>
      <c r="ET39" s="90"/>
      <c r="EU39" s="90"/>
      <c r="EV39" s="90"/>
      <c r="EW39" s="90"/>
      <c r="EX39" s="90"/>
      <c r="EY39" s="90"/>
      <c r="EZ39" s="90"/>
      <c r="FA39" s="90"/>
      <c r="FB39" s="90"/>
      <c r="FC39" s="90"/>
      <c r="FD39" s="90"/>
      <c r="FE39" s="90"/>
      <c r="FF39" s="90"/>
      <c r="FG39" s="90"/>
      <c r="FH39" s="90"/>
      <c r="FI39" s="90"/>
      <c r="FJ39" s="90"/>
      <c r="FK39" s="90"/>
      <c r="FL39" s="90"/>
      <c r="FM39" s="90"/>
      <c r="FN39" s="90"/>
      <c r="FO39" s="90"/>
      <c r="FP39" s="90"/>
      <c r="FQ39" s="90"/>
      <c r="FR39" s="90"/>
      <c r="FS39" s="90"/>
      <c r="FT39" s="90"/>
      <c r="FU39" s="90"/>
      <c r="FV39" s="90"/>
      <c r="FW39" s="90"/>
      <c r="FX39" s="90"/>
      <c r="FY39" s="90"/>
      <c r="FZ39" s="90"/>
      <c r="GA39" s="90"/>
      <c r="GB39" s="90"/>
      <c r="GC39" s="90"/>
      <c r="GD39" s="90"/>
      <c r="GE39" s="90"/>
      <c r="GF39" s="90"/>
      <c r="GG39" s="90"/>
      <c r="GH39" s="90"/>
      <c r="GI39" s="90"/>
      <c r="GJ39" s="90"/>
      <c r="GK39" s="90"/>
      <c r="GL39" s="90"/>
      <c r="GM39" s="90"/>
      <c r="GN39" s="90"/>
      <c r="GO39" s="90"/>
      <c r="GP39" s="90"/>
      <c r="GQ39" s="90"/>
      <c r="GR39" s="90"/>
      <c r="GS39" s="90"/>
      <c r="GT39" s="90"/>
      <c r="GU39" s="90"/>
      <c r="GV39" s="90"/>
      <c r="GW39" s="90"/>
      <c r="GX39" s="90"/>
      <c r="GY39" s="90"/>
      <c r="GZ39" s="90"/>
      <c r="HA39" s="90"/>
      <c r="HB39" s="90"/>
      <c r="HC39" s="90"/>
      <c r="HD39" s="90"/>
      <c r="HE39" s="90"/>
      <c r="HF39" s="90"/>
      <c r="HG39" s="90"/>
      <c r="HH39" s="90"/>
      <c r="HI39" s="90"/>
      <c r="HJ39" s="90"/>
      <c r="HK39" s="90"/>
      <c r="HL39" s="90"/>
      <c r="HM39" s="90"/>
      <c r="HN39" s="90"/>
      <c r="HO39" s="90"/>
      <c r="HP39" s="90"/>
      <c r="HQ39" s="90"/>
      <c r="HR39" s="90"/>
      <c r="HS39" s="90"/>
      <c r="HT39" s="90"/>
      <c r="HU39" s="90"/>
      <c r="HV39" s="90"/>
      <c r="HW39" s="90"/>
      <c r="HX39" s="90"/>
      <c r="HY39" s="90"/>
      <c r="HZ39" s="90"/>
      <c r="IA39" s="90"/>
      <c r="IB39" s="90"/>
      <c r="IC39" s="90"/>
      <c r="ID39" s="90"/>
      <c r="IE39" s="90"/>
      <c r="IF39" s="90"/>
      <c r="IG39" s="90"/>
      <c r="IH39" s="90"/>
      <c r="II39" s="90"/>
      <c r="IJ39" s="90"/>
      <c r="IK39" s="90"/>
      <c r="IL39" s="90"/>
      <c r="IM39" s="90"/>
      <c r="IN39" s="90"/>
      <c r="IO39" s="90"/>
      <c r="IP39" s="90"/>
      <c r="IQ39" s="90"/>
      <c r="IR39" s="90"/>
      <c r="IS39" s="90"/>
      <c r="IT39" s="90"/>
      <c r="IU39" s="90"/>
      <c r="IV39" s="90"/>
      <c r="IW39" s="90"/>
      <c r="IX39" s="90"/>
      <c r="IY39" s="90"/>
      <c r="IZ39" s="90"/>
      <c r="JA39" s="90"/>
      <c r="JB39" s="90"/>
      <c r="JC39" s="90"/>
      <c r="JD39" s="90"/>
      <c r="JE39" s="90"/>
      <c r="JF39" s="90"/>
      <c r="JG39" s="90"/>
      <c r="JH39" s="90"/>
      <c r="JI39" s="90"/>
      <c r="JJ39" s="90"/>
      <c r="JK39" s="90"/>
      <c r="JL39" s="90"/>
      <c r="JM39" s="90"/>
      <c r="JN39" s="90"/>
      <c r="JO39" s="90"/>
      <c r="JP39" s="90"/>
      <c r="JQ39" s="90"/>
      <c r="JR39" s="90"/>
      <c r="JS39" s="90"/>
      <c r="JT39" s="90"/>
      <c r="JU39" s="90"/>
      <c r="JV39" s="90"/>
      <c r="JW39" s="90"/>
      <c r="JX39" s="90"/>
      <c r="JY39" s="90"/>
      <c r="JZ39" s="90"/>
      <c r="KA39" s="90"/>
      <c r="KB39" s="90"/>
      <c r="KC39" s="90"/>
      <c r="KD39" s="90"/>
      <c r="KE39" s="90"/>
      <c r="KF39" s="90"/>
      <c r="KG39" s="90"/>
      <c r="KH39" s="90"/>
      <c r="KI39" s="90"/>
      <c r="KJ39" s="90"/>
      <c r="KK39" s="90"/>
      <c r="KL39" s="90"/>
      <c r="KM39" s="90"/>
      <c r="KN39" s="90"/>
      <c r="KO39" s="90"/>
      <c r="KP39" s="90"/>
      <c r="KQ39" s="90"/>
      <c r="KR39" s="90"/>
      <c r="KS39" s="90"/>
      <c r="KT39" s="90"/>
      <c r="KU39" s="90"/>
      <c r="KV39" s="90"/>
      <c r="KW39" s="90"/>
      <c r="KX39" s="90"/>
      <c r="KY39" s="90"/>
      <c r="KZ39" s="90"/>
      <c r="LA39" s="90"/>
      <c r="LB39" s="90"/>
      <c r="LC39" s="90"/>
      <c r="LD39" s="90"/>
      <c r="LE39" s="90"/>
      <c r="LF39" s="90"/>
      <c r="LG39" s="90"/>
      <c r="LH39" s="90"/>
      <c r="LI39" s="90"/>
      <c r="LJ39" s="90"/>
      <c r="LK39" s="90"/>
      <c r="LL39" s="90"/>
      <c r="LM39" s="90"/>
      <c r="LN39" s="90"/>
      <c r="LO39" s="90"/>
      <c r="LP39" s="90"/>
      <c r="LQ39" s="90"/>
      <c r="LR39" s="90"/>
      <c r="LS39" s="90"/>
      <c r="LT39" s="90"/>
      <c r="LU39" s="90"/>
      <c r="LV39" s="90"/>
      <c r="LW39" s="90"/>
      <c r="LX39" s="90"/>
      <c r="LY39" s="90"/>
      <c r="LZ39" s="90"/>
      <c r="MA39" s="90"/>
      <c r="MB39" s="90"/>
      <c r="MC39" s="90"/>
      <c r="MD39" s="90"/>
      <c r="ME39" s="90"/>
      <c r="MF39" s="90"/>
      <c r="MG39" s="90"/>
      <c r="MH39" s="90"/>
      <c r="MI39" s="90"/>
      <c r="MJ39" s="90"/>
      <c r="MK39" s="90"/>
      <c r="ML39" s="90"/>
      <c r="MM39" s="90"/>
      <c r="MN39" s="90"/>
      <c r="MO39" s="90"/>
      <c r="MP39" s="90"/>
      <c r="MQ39" s="90"/>
      <c r="MR39" s="90"/>
      <c r="MS39" s="90"/>
      <c r="MT39" s="90"/>
      <c r="MU39" s="90"/>
      <c r="MV39" s="90"/>
      <c r="MW39" s="90"/>
      <c r="MX39" s="90"/>
      <c r="MY39" s="90"/>
      <c r="MZ39" s="90"/>
      <c r="NA39" s="90"/>
      <c r="NB39" s="90"/>
      <c r="NC39" s="90"/>
      <c r="ND39" s="90"/>
      <c r="NE39" s="90"/>
      <c r="NF39" s="90"/>
      <c r="NG39" s="90"/>
      <c r="NH39" s="90"/>
      <c r="NI39" s="90"/>
      <c r="NJ39" s="90"/>
      <c r="NK39" s="90"/>
      <c r="NL39" s="90"/>
      <c r="NM39" s="90"/>
    </row>
    <row r="40" spans="1:377" ht="10.5" customHeight="1">
      <c r="A40" s="92"/>
      <c r="B40" s="93"/>
      <c r="C40" s="98"/>
      <c r="D40" s="99"/>
      <c r="E40" s="131"/>
      <c r="F40" s="132"/>
      <c r="G40" s="132"/>
      <c r="H40" s="132"/>
      <c r="I40" s="132"/>
      <c r="J40" s="132"/>
      <c r="K40" s="132"/>
      <c r="L40" s="132"/>
      <c r="M40" s="132"/>
      <c r="N40" s="132"/>
      <c r="O40" s="132"/>
      <c r="P40" s="132"/>
      <c r="Q40" s="133"/>
      <c r="R40" s="98"/>
      <c r="S40" s="134"/>
      <c r="T40" s="99"/>
      <c r="U40" s="142" t="s">
        <v>142</v>
      </c>
      <c r="V40" s="143"/>
      <c r="W40" s="143"/>
      <c r="X40" s="144"/>
      <c r="Y40" s="144"/>
      <c r="Z40" s="144"/>
      <c r="AA40" s="144"/>
      <c r="AB40" s="145"/>
      <c r="AC40" s="146"/>
      <c r="AD40" s="147"/>
      <c r="AE40" s="147"/>
      <c r="AF40" s="148"/>
      <c r="AG40" s="155"/>
      <c r="AH40" s="156"/>
      <c r="AI40" s="156"/>
      <c r="AJ40" s="157"/>
      <c r="AK40" s="112"/>
      <c r="AL40" s="113"/>
      <c r="AM40" s="113"/>
      <c r="AN40" s="114"/>
      <c r="AO40" s="112"/>
      <c r="AP40" s="113"/>
      <c r="AQ40" s="113"/>
      <c r="AR40" s="113"/>
      <c r="AS40" s="113"/>
      <c r="AT40" s="113"/>
      <c r="AU40" s="113"/>
      <c r="AV40" s="113"/>
      <c r="AW40" s="113"/>
      <c r="AX40" s="113"/>
      <c r="AY40" s="114"/>
      <c r="BA40" s="74" t="s">
        <v>90</v>
      </c>
      <c r="BB40" s="75">
        <v>19</v>
      </c>
      <c r="BC40" s="77" t="s">
        <v>236</v>
      </c>
      <c r="BD40" s="74" t="s">
        <v>284</v>
      </c>
      <c r="BE40" s="78" t="s">
        <v>231</v>
      </c>
      <c r="BF40" s="78" t="s">
        <v>237</v>
      </c>
      <c r="BG40" s="74" t="s">
        <v>107</v>
      </c>
      <c r="BH40" s="80" t="s">
        <v>233</v>
      </c>
      <c r="BI40" s="80" t="s">
        <v>187</v>
      </c>
      <c r="BJ40" s="80" t="s">
        <v>238</v>
      </c>
      <c r="BK40" s="80" t="s">
        <v>233</v>
      </c>
      <c r="BL40" s="80" t="s">
        <v>239</v>
      </c>
      <c r="BM40" s="81" t="s">
        <v>240</v>
      </c>
      <c r="BT40" s="90"/>
      <c r="BU40" s="90"/>
      <c r="BV40" s="90"/>
      <c r="BW40" s="90"/>
      <c r="BX40" s="90"/>
      <c r="BY40" s="90"/>
      <c r="BZ40" s="90"/>
      <c r="CA40" s="90"/>
      <c r="CB40" s="90"/>
      <c r="CC40" s="90"/>
      <c r="CD40" s="90"/>
      <c r="CE40" s="90"/>
      <c r="CF40" s="90"/>
      <c r="CG40" s="90"/>
      <c r="CH40" s="90"/>
      <c r="CI40" s="90"/>
      <c r="CJ40" s="90"/>
      <c r="CK40" s="90"/>
      <c r="CL40" s="90"/>
      <c r="CM40" s="90"/>
      <c r="CN40" s="90"/>
      <c r="CO40" s="90"/>
      <c r="CP40" s="90"/>
      <c r="CQ40" s="90"/>
      <c r="CR40" s="90"/>
      <c r="CS40" s="90"/>
      <c r="CT40" s="90"/>
      <c r="CU40" s="90"/>
      <c r="CV40" s="90"/>
      <c r="CW40" s="90"/>
      <c r="CX40" s="90"/>
      <c r="CY40" s="90"/>
      <c r="CZ40" s="90"/>
      <c r="DA40" s="90"/>
      <c r="DB40" s="90"/>
      <c r="DC40" s="90"/>
      <c r="DD40" s="90"/>
      <c r="DE40" s="90"/>
      <c r="DF40" s="90"/>
      <c r="DG40" s="90"/>
      <c r="DH40" s="90"/>
      <c r="DI40" s="90"/>
      <c r="DJ40" s="90"/>
      <c r="DK40" s="90"/>
      <c r="DL40" s="90"/>
      <c r="DM40" s="90"/>
      <c r="DN40" s="90"/>
      <c r="DO40" s="90"/>
      <c r="DP40" s="90"/>
      <c r="DQ40" s="90"/>
      <c r="DR40" s="90"/>
      <c r="DS40" s="90"/>
      <c r="DT40" s="90"/>
      <c r="DU40" s="90"/>
      <c r="DV40" s="90"/>
      <c r="DW40" s="90"/>
      <c r="DX40" s="90"/>
      <c r="DY40" s="90"/>
      <c r="DZ40" s="90"/>
      <c r="EA40" s="90"/>
      <c r="EB40" s="90"/>
      <c r="EC40" s="90"/>
      <c r="ED40" s="90"/>
      <c r="EE40" s="90"/>
      <c r="EF40" s="90"/>
      <c r="EG40" s="90"/>
      <c r="EH40" s="90"/>
      <c r="EI40" s="90"/>
      <c r="EJ40" s="90"/>
      <c r="EK40" s="90"/>
      <c r="EL40" s="90"/>
      <c r="EM40" s="90"/>
      <c r="EN40" s="90"/>
      <c r="EO40" s="90"/>
      <c r="EP40" s="90"/>
      <c r="EQ40" s="90"/>
      <c r="ER40" s="90"/>
      <c r="ES40" s="90"/>
      <c r="ET40" s="90"/>
      <c r="EU40" s="90"/>
      <c r="EV40" s="90"/>
      <c r="EW40" s="90"/>
      <c r="EX40" s="90"/>
      <c r="EY40" s="90"/>
      <c r="EZ40" s="90"/>
      <c r="FA40" s="90"/>
      <c r="FB40" s="90"/>
      <c r="FC40" s="90"/>
      <c r="FD40" s="90"/>
      <c r="FE40" s="90"/>
      <c r="FF40" s="90"/>
      <c r="FG40" s="90"/>
      <c r="FH40" s="90"/>
      <c r="FI40" s="90"/>
      <c r="FJ40" s="90"/>
      <c r="FK40" s="90"/>
      <c r="FL40" s="90"/>
      <c r="FM40" s="90"/>
      <c r="FN40" s="90"/>
      <c r="FO40" s="90"/>
      <c r="FP40" s="90"/>
      <c r="FQ40" s="90"/>
      <c r="FR40" s="90"/>
      <c r="FS40" s="90"/>
      <c r="FT40" s="90"/>
      <c r="FU40" s="90"/>
      <c r="FV40" s="90"/>
      <c r="FW40" s="90"/>
      <c r="FX40" s="90"/>
      <c r="FY40" s="90"/>
      <c r="FZ40" s="90"/>
      <c r="GA40" s="90"/>
      <c r="GB40" s="90"/>
      <c r="GC40" s="90"/>
      <c r="GD40" s="90"/>
      <c r="GE40" s="90"/>
      <c r="GF40" s="90"/>
      <c r="GG40" s="90"/>
      <c r="GH40" s="90"/>
      <c r="GI40" s="90"/>
      <c r="GJ40" s="90"/>
      <c r="GK40" s="90"/>
      <c r="GL40" s="90"/>
      <c r="GM40" s="90"/>
      <c r="GN40" s="90"/>
      <c r="GO40" s="90"/>
      <c r="GP40" s="90"/>
      <c r="GQ40" s="90"/>
      <c r="GR40" s="90"/>
      <c r="GS40" s="90"/>
      <c r="GT40" s="90"/>
      <c r="GU40" s="90"/>
      <c r="GV40" s="90"/>
      <c r="GW40" s="90"/>
      <c r="GX40" s="90"/>
      <c r="GY40" s="90"/>
      <c r="GZ40" s="90"/>
      <c r="HA40" s="90"/>
      <c r="HB40" s="90"/>
      <c r="HC40" s="90"/>
      <c r="HD40" s="90"/>
      <c r="HE40" s="90"/>
      <c r="HF40" s="90"/>
      <c r="HG40" s="90"/>
      <c r="HH40" s="90"/>
      <c r="HI40" s="90"/>
      <c r="HJ40" s="90"/>
      <c r="HK40" s="90"/>
      <c r="HL40" s="90"/>
      <c r="HM40" s="90"/>
      <c r="HN40" s="90"/>
      <c r="HO40" s="90"/>
      <c r="HP40" s="90"/>
      <c r="HQ40" s="90"/>
      <c r="HR40" s="90"/>
      <c r="HS40" s="90"/>
      <c r="HT40" s="90"/>
      <c r="HU40" s="90"/>
      <c r="HV40" s="90"/>
      <c r="HW40" s="90"/>
      <c r="HX40" s="90"/>
      <c r="HY40" s="90"/>
      <c r="HZ40" s="90"/>
      <c r="IA40" s="90"/>
      <c r="IB40" s="90"/>
      <c r="IC40" s="90"/>
      <c r="ID40" s="90"/>
      <c r="IE40" s="90"/>
      <c r="IF40" s="90"/>
      <c r="IG40" s="90"/>
      <c r="IH40" s="90"/>
      <c r="II40" s="90"/>
      <c r="IJ40" s="90"/>
      <c r="IK40" s="90"/>
      <c r="IL40" s="90"/>
      <c r="IM40" s="90"/>
      <c r="IN40" s="90"/>
      <c r="IO40" s="90"/>
      <c r="IP40" s="90"/>
      <c r="IQ40" s="90"/>
      <c r="IR40" s="90"/>
      <c r="IS40" s="90"/>
      <c r="IT40" s="90"/>
      <c r="IU40" s="90"/>
      <c r="IV40" s="90"/>
      <c r="IW40" s="90"/>
      <c r="IX40" s="90"/>
      <c r="IY40" s="90"/>
      <c r="IZ40" s="90"/>
      <c r="JA40" s="90"/>
      <c r="JB40" s="90"/>
      <c r="JC40" s="90"/>
      <c r="JD40" s="90"/>
      <c r="JE40" s="90"/>
      <c r="JF40" s="90"/>
      <c r="JG40" s="90"/>
      <c r="JH40" s="90"/>
      <c r="JI40" s="90"/>
      <c r="JJ40" s="90"/>
      <c r="JK40" s="90"/>
      <c r="JL40" s="90"/>
      <c r="JM40" s="90"/>
      <c r="JN40" s="90"/>
      <c r="JO40" s="90"/>
      <c r="JP40" s="90"/>
      <c r="JQ40" s="90"/>
      <c r="JR40" s="90"/>
      <c r="JS40" s="90"/>
      <c r="JT40" s="90"/>
      <c r="JU40" s="90"/>
      <c r="JV40" s="90"/>
      <c r="JW40" s="90"/>
      <c r="JX40" s="90"/>
      <c r="JY40" s="90"/>
      <c r="JZ40" s="90"/>
      <c r="KA40" s="90"/>
      <c r="KB40" s="90"/>
      <c r="KC40" s="90"/>
      <c r="KD40" s="90"/>
      <c r="KE40" s="90"/>
      <c r="KF40" s="90"/>
      <c r="KG40" s="90"/>
      <c r="KH40" s="90"/>
      <c r="KI40" s="90"/>
      <c r="KJ40" s="90"/>
      <c r="KK40" s="90"/>
      <c r="KL40" s="90"/>
      <c r="KM40" s="90"/>
      <c r="KN40" s="90"/>
      <c r="KO40" s="90"/>
      <c r="KP40" s="90"/>
      <c r="KQ40" s="90"/>
      <c r="KR40" s="90"/>
      <c r="KS40" s="90"/>
      <c r="KT40" s="90"/>
      <c r="KU40" s="90"/>
      <c r="KV40" s="90"/>
      <c r="KW40" s="90"/>
      <c r="KX40" s="90"/>
      <c r="KY40" s="90"/>
      <c r="KZ40" s="90"/>
      <c r="LA40" s="90"/>
      <c r="LB40" s="90"/>
      <c r="LC40" s="90"/>
      <c r="LD40" s="90"/>
      <c r="LE40" s="90"/>
      <c r="LF40" s="90"/>
      <c r="LG40" s="90"/>
      <c r="LH40" s="90"/>
      <c r="LI40" s="90"/>
      <c r="LJ40" s="90"/>
      <c r="LK40" s="90"/>
      <c r="LL40" s="90"/>
      <c r="LM40" s="90"/>
      <c r="LN40" s="90"/>
      <c r="LO40" s="90"/>
      <c r="LP40" s="90"/>
      <c r="LQ40" s="90"/>
      <c r="LR40" s="90"/>
      <c r="LS40" s="90"/>
      <c r="LT40" s="90"/>
      <c r="LU40" s="90"/>
      <c r="LV40" s="90"/>
      <c r="LW40" s="90"/>
      <c r="LX40" s="90"/>
      <c r="LY40" s="90"/>
      <c r="LZ40" s="90"/>
      <c r="MA40" s="90"/>
      <c r="MB40" s="90"/>
      <c r="MC40" s="90"/>
      <c r="MD40" s="90"/>
      <c r="ME40" s="90"/>
      <c r="MF40" s="90"/>
      <c r="MG40" s="90"/>
      <c r="MH40" s="90"/>
      <c r="MI40" s="90"/>
      <c r="MJ40" s="90"/>
      <c r="MK40" s="90"/>
      <c r="ML40" s="90"/>
      <c r="MM40" s="90"/>
      <c r="MN40" s="90"/>
      <c r="MO40" s="90"/>
      <c r="MP40" s="90"/>
      <c r="MQ40" s="90"/>
      <c r="MR40" s="90"/>
      <c r="MS40" s="90"/>
      <c r="MT40" s="90"/>
      <c r="MU40" s="90"/>
      <c r="MV40" s="90"/>
      <c r="MW40" s="90"/>
      <c r="MX40" s="90"/>
      <c r="MY40" s="90"/>
      <c r="MZ40" s="90"/>
      <c r="NA40" s="90"/>
      <c r="NB40" s="90"/>
      <c r="NC40" s="90"/>
      <c r="ND40" s="90"/>
      <c r="NE40" s="90"/>
      <c r="NF40" s="90"/>
      <c r="NG40" s="90"/>
      <c r="NH40" s="90"/>
      <c r="NI40" s="90"/>
      <c r="NJ40" s="90"/>
      <c r="NK40" s="90"/>
      <c r="NL40" s="90"/>
      <c r="NM40" s="90"/>
    </row>
    <row r="41" spans="1:377" ht="10.5" customHeight="1">
      <c r="A41" s="94"/>
      <c r="B41" s="95"/>
      <c r="C41" s="100"/>
      <c r="D41" s="101"/>
      <c r="E41" s="121"/>
      <c r="F41" s="122"/>
      <c r="G41" s="122"/>
      <c r="H41" s="122"/>
      <c r="I41" s="122"/>
      <c r="J41" s="122"/>
      <c r="K41" s="122"/>
      <c r="L41" s="122"/>
      <c r="M41" s="122"/>
      <c r="N41" s="122"/>
      <c r="O41" s="122"/>
      <c r="P41" s="122"/>
      <c r="Q41" s="123"/>
      <c r="R41" s="100"/>
      <c r="S41" s="127"/>
      <c r="T41" s="101"/>
      <c r="U41" s="100"/>
      <c r="V41" s="127"/>
      <c r="W41" s="129" t="s">
        <v>25</v>
      </c>
      <c r="X41" s="127"/>
      <c r="Y41" s="127"/>
      <c r="Z41" s="129" t="s">
        <v>25</v>
      </c>
      <c r="AA41" s="127"/>
      <c r="AB41" s="101"/>
      <c r="AC41" s="149"/>
      <c r="AD41" s="150"/>
      <c r="AE41" s="150"/>
      <c r="AF41" s="151"/>
      <c r="AG41" s="158"/>
      <c r="AH41" s="159"/>
      <c r="AI41" s="159"/>
      <c r="AJ41" s="160"/>
      <c r="AK41" s="115"/>
      <c r="AL41" s="116"/>
      <c r="AM41" s="116"/>
      <c r="AN41" s="117"/>
      <c r="AO41" s="115"/>
      <c r="AP41" s="116"/>
      <c r="AQ41" s="116"/>
      <c r="AR41" s="116"/>
      <c r="AS41" s="116"/>
      <c r="AT41" s="116"/>
      <c r="AU41" s="116"/>
      <c r="AV41" s="116"/>
      <c r="AW41" s="116"/>
      <c r="AX41" s="116"/>
      <c r="AY41" s="117"/>
      <c r="BA41" s="74" t="s">
        <v>91</v>
      </c>
      <c r="BB41" s="75">
        <v>20</v>
      </c>
      <c r="BC41" s="77" t="s">
        <v>241</v>
      </c>
      <c r="BD41" s="74" t="s">
        <v>285</v>
      </c>
      <c r="BE41" s="78" t="s">
        <v>231</v>
      </c>
      <c r="BF41" s="78" t="s">
        <v>242</v>
      </c>
      <c r="BG41" s="74" t="s">
        <v>110</v>
      </c>
      <c r="BH41" s="80" t="s">
        <v>233</v>
      </c>
      <c r="BI41" s="80" t="s">
        <v>187</v>
      </c>
      <c r="BJ41" s="80" t="s">
        <v>243</v>
      </c>
      <c r="BK41" s="80" t="s">
        <v>233</v>
      </c>
      <c r="BL41" s="80" t="s">
        <v>187</v>
      </c>
      <c r="BM41" s="81" t="s">
        <v>244</v>
      </c>
      <c r="BT41" s="90"/>
      <c r="BU41" s="90"/>
      <c r="BV41" s="90"/>
      <c r="BW41" s="90"/>
      <c r="BX41" s="90"/>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90"/>
      <c r="DE41" s="90"/>
      <c r="DF41" s="90"/>
      <c r="DG41" s="90"/>
      <c r="DH41" s="90"/>
      <c r="DI41" s="90"/>
      <c r="DJ41" s="90"/>
      <c r="DK41" s="90"/>
      <c r="DL41" s="90"/>
      <c r="DM41" s="90"/>
      <c r="DN41" s="90"/>
      <c r="DO41" s="90"/>
      <c r="DP41" s="90"/>
      <c r="DQ41" s="90"/>
      <c r="DR41" s="90"/>
      <c r="DS41" s="90"/>
      <c r="DT41" s="90"/>
      <c r="DU41" s="90"/>
      <c r="DV41" s="90"/>
      <c r="DW41" s="90"/>
      <c r="DX41" s="90"/>
      <c r="DY41" s="90"/>
      <c r="DZ41" s="90"/>
      <c r="EA41" s="90"/>
      <c r="EB41" s="90"/>
      <c r="EC41" s="90"/>
      <c r="ED41" s="90"/>
      <c r="EE41" s="90"/>
      <c r="EF41" s="90"/>
      <c r="EG41" s="90"/>
      <c r="EH41" s="90"/>
      <c r="EI41" s="90"/>
      <c r="EJ41" s="90"/>
      <c r="EK41" s="90"/>
      <c r="EL41" s="90"/>
      <c r="EM41" s="90"/>
      <c r="EN41" s="90"/>
      <c r="EO41" s="90"/>
      <c r="EP41" s="90"/>
      <c r="EQ41" s="90"/>
      <c r="ER41" s="90"/>
      <c r="ES41" s="90"/>
      <c r="ET41" s="90"/>
      <c r="EU41" s="90"/>
      <c r="EV41" s="90"/>
      <c r="EW41" s="90"/>
      <c r="EX41" s="90"/>
      <c r="EY41" s="90"/>
      <c r="EZ41" s="90"/>
      <c r="FA41" s="90"/>
      <c r="FB41" s="90"/>
      <c r="FC41" s="90"/>
      <c r="FD41" s="90"/>
      <c r="FE41" s="90"/>
      <c r="FF41" s="90"/>
      <c r="FG41" s="90"/>
      <c r="FH41" s="90"/>
      <c r="FI41" s="90"/>
      <c r="FJ41" s="90"/>
      <c r="FK41" s="90"/>
      <c r="FL41" s="90"/>
      <c r="FM41" s="90"/>
      <c r="FN41" s="90"/>
      <c r="FO41" s="90"/>
      <c r="FP41" s="90"/>
      <c r="FQ41" s="90"/>
      <c r="FR41" s="90"/>
      <c r="FS41" s="90"/>
      <c r="FT41" s="90"/>
      <c r="FU41" s="90"/>
      <c r="FV41" s="90"/>
      <c r="FW41" s="90"/>
      <c r="FX41" s="90"/>
      <c r="FY41" s="90"/>
      <c r="FZ41" s="90"/>
      <c r="GA41" s="90"/>
      <c r="GB41" s="90"/>
      <c r="GC41" s="90"/>
      <c r="GD41" s="90"/>
      <c r="GE41" s="90"/>
      <c r="GF41" s="90"/>
      <c r="GG41" s="90"/>
      <c r="GH41" s="90"/>
      <c r="GI41" s="90"/>
      <c r="GJ41" s="90"/>
      <c r="GK41" s="90"/>
      <c r="GL41" s="90"/>
      <c r="GM41" s="90"/>
      <c r="GN41" s="90"/>
      <c r="GO41" s="90"/>
      <c r="GP41" s="90"/>
      <c r="GQ41" s="90"/>
      <c r="GR41" s="90"/>
      <c r="GS41" s="90"/>
      <c r="GT41" s="90"/>
      <c r="GU41" s="90"/>
      <c r="GV41" s="90"/>
      <c r="GW41" s="90"/>
      <c r="GX41" s="90"/>
      <c r="GY41" s="90"/>
      <c r="GZ41" s="90"/>
      <c r="HA41" s="90"/>
      <c r="HB41" s="90"/>
      <c r="HC41" s="90"/>
      <c r="HD41" s="90"/>
      <c r="HE41" s="90"/>
      <c r="HF41" s="90"/>
      <c r="HG41" s="90"/>
      <c r="HH41" s="90"/>
      <c r="HI41" s="90"/>
      <c r="HJ41" s="90"/>
      <c r="HK41" s="90"/>
      <c r="HL41" s="90"/>
      <c r="HM41" s="90"/>
      <c r="HN41" s="90"/>
      <c r="HO41" s="90"/>
      <c r="HP41" s="90"/>
      <c r="HQ41" s="90"/>
      <c r="HR41" s="90"/>
      <c r="HS41" s="90"/>
      <c r="HT41" s="90"/>
      <c r="HU41" s="90"/>
      <c r="HV41" s="90"/>
      <c r="HW41" s="90"/>
      <c r="HX41" s="90"/>
      <c r="HY41" s="90"/>
      <c r="HZ41" s="90"/>
      <c r="IA41" s="90"/>
      <c r="IB41" s="90"/>
      <c r="IC41" s="90"/>
      <c r="ID41" s="90"/>
      <c r="IE41" s="90"/>
      <c r="IF41" s="90"/>
      <c r="IG41" s="90"/>
      <c r="IH41" s="90"/>
      <c r="II41" s="90"/>
      <c r="IJ41" s="90"/>
      <c r="IK41" s="90"/>
      <c r="IL41" s="90"/>
      <c r="IM41" s="90"/>
      <c r="IN41" s="90"/>
      <c r="IO41" s="90"/>
      <c r="IP41" s="90"/>
      <c r="IQ41" s="90"/>
      <c r="IR41" s="90"/>
      <c r="IS41" s="90"/>
      <c r="IT41" s="90"/>
      <c r="IU41" s="90"/>
      <c r="IV41" s="90"/>
      <c r="IW41" s="90"/>
      <c r="IX41" s="90"/>
      <c r="IY41" s="90"/>
      <c r="IZ41" s="90"/>
      <c r="JA41" s="90"/>
      <c r="JB41" s="90"/>
      <c r="JC41" s="90"/>
      <c r="JD41" s="90"/>
      <c r="JE41" s="90"/>
      <c r="JF41" s="90"/>
      <c r="JG41" s="90"/>
      <c r="JH41" s="90"/>
      <c r="JI41" s="90"/>
      <c r="JJ41" s="90"/>
      <c r="JK41" s="90"/>
      <c r="JL41" s="90"/>
      <c r="JM41" s="90"/>
      <c r="JN41" s="90"/>
      <c r="JO41" s="90"/>
      <c r="JP41" s="90"/>
      <c r="JQ41" s="90"/>
      <c r="JR41" s="90"/>
      <c r="JS41" s="90"/>
      <c r="JT41" s="90"/>
      <c r="JU41" s="90"/>
      <c r="JV41" s="90"/>
      <c r="JW41" s="90"/>
      <c r="JX41" s="90"/>
      <c r="JY41" s="90"/>
      <c r="JZ41" s="90"/>
      <c r="KA41" s="90"/>
      <c r="KB41" s="90"/>
      <c r="KC41" s="90"/>
      <c r="KD41" s="90"/>
      <c r="KE41" s="90"/>
      <c r="KF41" s="90"/>
      <c r="KG41" s="90"/>
      <c r="KH41" s="90"/>
      <c r="KI41" s="90"/>
      <c r="KJ41" s="90"/>
      <c r="KK41" s="90"/>
      <c r="KL41" s="90"/>
      <c r="KM41" s="90"/>
      <c r="KN41" s="90"/>
      <c r="KO41" s="90"/>
      <c r="KP41" s="90"/>
      <c r="KQ41" s="90"/>
      <c r="KR41" s="90"/>
      <c r="KS41" s="90"/>
      <c r="KT41" s="90"/>
      <c r="KU41" s="90"/>
      <c r="KV41" s="90"/>
      <c r="KW41" s="90"/>
      <c r="KX41" s="90"/>
      <c r="KY41" s="90"/>
      <c r="KZ41" s="90"/>
      <c r="LA41" s="90"/>
      <c r="LB41" s="90"/>
      <c r="LC41" s="90"/>
      <c r="LD41" s="90"/>
      <c r="LE41" s="90"/>
      <c r="LF41" s="90"/>
      <c r="LG41" s="90"/>
      <c r="LH41" s="90"/>
      <c r="LI41" s="90"/>
      <c r="LJ41" s="90"/>
      <c r="LK41" s="90"/>
      <c r="LL41" s="90"/>
      <c r="LM41" s="90"/>
      <c r="LN41" s="90"/>
      <c r="LO41" s="90"/>
      <c r="LP41" s="90"/>
      <c r="LQ41" s="90"/>
      <c r="LR41" s="90"/>
      <c r="LS41" s="90"/>
      <c r="LT41" s="90"/>
      <c r="LU41" s="90"/>
      <c r="LV41" s="90"/>
      <c r="LW41" s="90"/>
      <c r="LX41" s="90"/>
      <c r="LY41" s="90"/>
      <c r="LZ41" s="90"/>
      <c r="MA41" s="90"/>
      <c r="MB41" s="90"/>
      <c r="MC41" s="90"/>
      <c r="MD41" s="90"/>
      <c r="ME41" s="90"/>
      <c r="MF41" s="90"/>
      <c r="MG41" s="90"/>
      <c r="MH41" s="90"/>
      <c r="MI41" s="90"/>
      <c r="MJ41" s="90"/>
      <c r="MK41" s="90"/>
      <c r="ML41" s="90"/>
      <c r="MM41" s="90"/>
      <c r="MN41" s="90"/>
      <c r="MO41" s="90"/>
      <c r="MP41" s="90"/>
      <c r="MQ41" s="90"/>
      <c r="MR41" s="90"/>
      <c r="MS41" s="90"/>
      <c r="MT41" s="90"/>
      <c r="MU41" s="90"/>
      <c r="MV41" s="90"/>
      <c r="MW41" s="90"/>
      <c r="MX41" s="90"/>
      <c r="MY41" s="90"/>
      <c r="MZ41" s="90"/>
      <c r="NA41" s="90"/>
      <c r="NB41" s="90"/>
      <c r="NC41" s="90"/>
      <c r="ND41" s="90"/>
      <c r="NE41" s="90"/>
      <c r="NF41" s="90"/>
      <c r="NG41" s="90"/>
      <c r="NH41" s="90"/>
      <c r="NI41" s="90"/>
      <c r="NJ41" s="90"/>
      <c r="NK41" s="90"/>
      <c r="NL41" s="90"/>
      <c r="NM41" s="90"/>
    </row>
    <row r="42" spans="1:377" ht="10.5" customHeight="1">
      <c r="A42" s="96"/>
      <c r="B42" s="97"/>
      <c r="C42" s="102"/>
      <c r="D42" s="103"/>
      <c r="E42" s="124"/>
      <c r="F42" s="125"/>
      <c r="G42" s="125"/>
      <c r="H42" s="125"/>
      <c r="I42" s="125"/>
      <c r="J42" s="125"/>
      <c r="K42" s="125"/>
      <c r="L42" s="125"/>
      <c r="M42" s="125"/>
      <c r="N42" s="125"/>
      <c r="O42" s="125"/>
      <c r="P42" s="125"/>
      <c r="Q42" s="126"/>
      <c r="R42" s="102"/>
      <c r="S42" s="128"/>
      <c r="T42" s="103"/>
      <c r="U42" s="102"/>
      <c r="V42" s="128"/>
      <c r="W42" s="130"/>
      <c r="X42" s="128"/>
      <c r="Y42" s="128"/>
      <c r="Z42" s="130"/>
      <c r="AA42" s="128"/>
      <c r="AB42" s="103"/>
      <c r="AC42" s="152"/>
      <c r="AD42" s="153"/>
      <c r="AE42" s="153"/>
      <c r="AF42" s="154"/>
      <c r="AG42" s="161"/>
      <c r="AH42" s="162"/>
      <c r="AI42" s="162"/>
      <c r="AJ42" s="163"/>
      <c r="AK42" s="118"/>
      <c r="AL42" s="119"/>
      <c r="AM42" s="119"/>
      <c r="AN42" s="120"/>
      <c r="AO42" s="118"/>
      <c r="AP42" s="119"/>
      <c r="AQ42" s="119"/>
      <c r="AR42" s="119"/>
      <c r="AS42" s="119"/>
      <c r="AT42" s="119"/>
      <c r="AU42" s="119"/>
      <c r="AV42" s="119"/>
      <c r="AW42" s="119"/>
      <c r="AX42" s="119"/>
      <c r="AY42" s="120"/>
      <c r="BA42" s="74" t="s">
        <v>92</v>
      </c>
      <c r="BB42" s="75">
        <v>21</v>
      </c>
      <c r="BC42" s="77" t="s">
        <v>245</v>
      </c>
      <c r="BD42" s="74" t="s">
        <v>282</v>
      </c>
      <c r="BE42" s="78" t="s">
        <v>231</v>
      </c>
      <c r="BF42" s="78" t="s">
        <v>246</v>
      </c>
      <c r="BG42" s="74" t="s">
        <v>109</v>
      </c>
      <c r="BH42" s="80" t="s">
        <v>233</v>
      </c>
      <c r="BI42" s="80" t="s">
        <v>208</v>
      </c>
      <c r="BJ42" s="80" t="s">
        <v>247</v>
      </c>
      <c r="BK42" s="80" t="s">
        <v>233</v>
      </c>
      <c r="BL42" s="80" t="s">
        <v>208</v>
      </c>
      <c r="BM42" s="81" t="s">
        <v>248</v>
      </c>
      <c r="BT42" s="90"/>
      <c r="BU42" s="90"/>
      <c r="BV42" s="90"/>
      <c r="BW42" s="90"/>
      <c r="BX42" s="90"/>
      <c r="BY42" s="90"/>
      <c r="BZ42" s="90"/>
      <c r="CA42" s="90"/>
      <c r="CB42" s="90"/>
      <c r="CC42" s="90"/>
      <c r="CD42" s="90"/>
      <c r="CE42" s="90"/>
      <c r="CF42" s="90"/>
      <c r="CG42" s="90"/>
      <c r="CH42" s="90"/>
      <c r="CI42" s="90"/>
      <c r="CJ42" s="90"/>
      <c r="CK42" s="90"/>
      <c r="CL42" s="90"/>
      <c r="CM42" s="90"/>
      <c r="CN42" s="90"/>
      <c r="CO42" s="90"/>
      <c r="CP42" s="90"/>
      <c r="CQ42" s="90"/>
      <c r="CR42" s="90"/>
      <c r="CS42" s="90"/>
      <c r="CT42" s="90"/>
      <c r="CU42" s="90"/>
      <c r="CV42" s="90"/>
      <c r="CW42" s="90"/>
      <c r="CX42" s="90"/>
      <c r="CY42" s="90"/>
      <c r="CZ42" s="90"/>
      <c r="DA42" s="90"/>
      <c r="DB42" s="90"/>
      <c r="DC42" s="90"/>
      <c r="DD42" s="90"/>
      <c r="DE42" s="90"/>
      <c r="DF42" s="90"/>
      <c r="DG42" s="90"/>
      <c r="DH42" s="90"/>
      <c r="DI42" s="90"/>
      <c r="DJ42" s="90"/>
      <c r="DK42" s="90"/>
      <c r="DL42" s="90"/>
      <c r="DM42" s="90"/>
      <c r="DN42" s="90"/>
      <c r="DO42" s="90"/>
      <c r="DP42" s="90"/>
      <c r="DQ42" s="90"/>
      <c r="DR42" s="90"/>
      <c r="DS42" s="90"/>
      <c r="DT42" s="90"/>
      <c r="DU42" s="90"/>
      <c r="DV42" s="90"/>
      <c r="DW42" s="90"/>
      <c r="DX42" s="90"/>
      <c r="DY42" s="90"/>
      <c r="DZ42" s="90"/>
      <c r="EA42" s="90"/>
      <c r="EB42" s="90"/>
      <c r="EC42" s="90"/>
      <c r="ED42" s="90"/>
      <c r="EE42" s="90"/>
      <c r="EF42" s="90"/>
      <c r="EG42" s="90"/>
      <c r="EH42" s="90"/>
      <c r="EI42" s="90"/>
      <c r="EJ42" s="90"/>
      <c r="EK42" s="90"/>
      <c r="EL42" s="90"/>
      <c r="EM42" s="90"/>
      <c r="EN42" s="90"/>
      <c r="EO42" s="90"/>
      <c r="EP42" s="90"/>
      <c r="EQ42" s="90"/>
      <c r="ER42" s="90"/>
      <c r="ES42" s="90"/>
      <c r="ET42" s="90"/>
      <c r="EU42" s="90"/>
      <c r="EV42" s="90"/>
      <c r="EW42" s="90"/>
      <c r="EX42" s="90"/>
      <c r="EY42" s="90"/>
      <c r="EZ42" s="90"/>
      <c r="FA42" s="90"/>
      <c r="FB42" s="90"/>
      <c r="FC42" s="90"/>
      <c r="FD42" s="90"/>
      <c r="FE42" s="90"/>
      <c r="FF42" s="90"/>
      <c r="FG42" s="90"/>
      <c r="FH42" s="90"/>
      <c r="FI42" s="90"/>
      <c r="FJ42" s="90"/>
      <c r="FK42" s="90"/>
      <c r="FL42" s="90"/>
      <c r="FM42" s="90"/>
      <c r="FN42" s="90"/>
      <c r="FO42" s="90"/>
      <c r="FP42" s="90"/>
      <c r="FQ42" s="90"/>
      <c r="FR42" s="90"/>
      <c r="FS42" s="90"/>
      <c r="FT42" s="90"/>
      <c r="FU42" s="90"/>
      <c r="FV42" s="90"/>
      <c r="FW42" s="90"/>
      <c r="FX42" s="90"/>
      <c r="FY42" s="90"/>
      <c r="FZ42" s="90"/>
      <c r="GA42" s="90"/>
      <c r="GB42" s="90"/>
      <c r="GC42" s="90"/>
      <c r="GD42" s="90"/>
      <c r="GE42" s="90"/>
      <c r="GF42" s="90"/>
      <c r="GG42" s="90"/>
      <c r="GH42" s="90"/>
      <c r="GI42" s="90"/>
      <c r="GJ42" s="90"/>
      <c r="GK42" s="90"/>
      <c r="GL42" s="90"/>
      <c r="GM42" s="90"/>
      <c r="GN42" s="90"/>
      <c r="GO42" s="90"/>
      <c r="GP42" s="90"/>
      <c r="GQ42" s="90"/>
      <c r="GR42" s="90"/>
      <c r="GS42" s="90"/>
      <c r="GT42" s="90"/>
      <c r="GU42" s="90"/>
      <c r="GV42" s="90"/>
      <c r="GW42" s="90"/>
      <c r="GX42" s="90"/>
      <c r="GY42" s="90"/>
      <c r="GZ42" s="90"/>
      <c r="HA42" s="90"/>
      <c r="HB42" s="90"/>
      <c r="HC42" s="90"/>
      <c r="HD42" s="90"/>
      <c r="HE42" s="90"/>
      <c r="HF42" s="90"/>
      <c r="HG42" s="90"/>
      <c r="HH42" s="90"/>
      <c r="HI42" s="90"/>
      <c r="HJ42" s="90"/>
      <c r="HK42" s="90"/>
      <c r="HL42" s="90"/>
      <c r="HM42" s="90"/>
      <c r="HN42" s="90"/>
      <c r="HO42" s="90"/>
      <c r="HP42" s="90"/>
      <c r="HQ42" s="90"/>
      <c r="HR42" s="90"/>
      <c r="HS42" s="90"/>
      <c r="HT42" s="90"/>
      <c r="HU42" s="90"/>
      <c r="HV42" s="90"/>
      <c r="HW42" s="90"/>
      <c r="HX42" s="90"/>
      <c r="HY42" s="90"/>
      <c r="HZ42" s="90"/>
      <c r="IA42" s="90"/>
      <c r="IB42" s="90"/>
      <c r="IC42" s="90"/>
      <c r="ID42" s="90"/>
      <c r="IE42" s="90"/>
      <c r="IF42" s="90"/>
      <c r="IG42" s="90"/>
      <c r="IH42" s="90"/>
      <c r="II42" s="90"/>
      <c r="IJ42" s="90"/>
      <c r="IK42" s="90"/>
      <c r="IL42" s="90"/>
      <c r="IM42" s="90"/>
      <c r="IN42" s="90"/>
      <c r="IO42" s="90"/>
      <c r="IP42" s="90"/>
      <c r="IQ42" s="90"/>
      <c r="IR42" s="90"/>
      <c r="IS42" s="90"/>
      <c r="IT42" s="90"/>
      <c r="IU42" s="90"/>
      <c r="IV42" s="90"/>
      <c r="IW42" s="90"/>
      <c r="IX42" s="90"/>
      <c r="IY42" s="90"/>
      <c r="IZ42" s="90"/>
      <c r="JA42" s="90"/>
      <c r="JB42" s="90"/>
      <c r="JC42" s="90"/>
      <c r="JD42" s="90"/>
      <c r="JE42" s="90"/>
      <c r="JF42" s="90"/>
      <c r="JG42" s="90"/>
      <c r="JH42" s="90"/>
      <c r="JI42" s="90"/>
      <c r="JJ42" s="90"/>
      <c r="JK42" s="90"/>
      <c r="JL42" s="90"/>
      <c r="JM42" s="90"/>
      <c r="JN42" s="90"/>
      <c r="JO42" s="90"/>
      <c r="JP42" s="90"/>
      <c r="JQ42" s="90"/>
      <c r="JR42" s="90"/>
      <c r="JS42" s="90"/>
      <c r="JT42" s="90"/>
      <c r="JU42" s="90"/>
      <c r="JV42" s="90"/>
      <c r="JW42" s="90"/>
      <c r="JX42" s="90"/>
      <c r="JY42" s="90"/>
      <c r="JZ42" s="90"/>
      <c r="KA42" s="90"/>
      <c r="KB42" s="90"/>
      <c r="KC42" s="90"/>
      <c r="KD42" s="90"/>
      <c r="KE42" s="90"/>
      <c r="KF42" s="90"/>
      <c r="KG42" s="90"/>
      <c r="KH42" s="90"/>
      <c r="KI42" s="90"/>
      <c r="KJ42" s="90"/>
      <c r="KK42" s="90"/>
      <c r="KL42" s="90"/>
      <c r="KM42" s="90"/>
      <c r="KN42" s="90"/>
      <c r="KO42" s="90"/>
      <c r="KP42" s="90"/>
      <c r="KQ42" s="90"/>
      <c r="KR42" s="90"/>
      <c r="KS42" s="90"/>
      <c r="KT42" s="90"/>
      <c r="KU42" s="90"/>
      <c r="KV42" s="90"/>
      <c r="KW42" s="90"/>
      <c r="KX42" s="90"/>
      <c r="KY42" s="90"/>
      <c r="KZ42" s="90"/>
      <c r="LA42" s="90"/>
      <c r="LB42" s="90"/>
      <c r="LC42" s="90"/>
      <c r="LD42" s="90"/>
      <c r="LE42" s="90"/>
      <c r="LF42" s="90"/>
      <c r="LG42" s="90"/>
      <c r="LH42" s="90"/>
      <c r="LI42" s="90"/>
      <c r="LJ42" s="90"/>
      <c r="LK42" s="90"/>
      <c r="LL42" s="90"/>
      <c r="LM42" s="90"/>
      <c r="LN42" s="90"/>
      <c r="LO42" s="90"/>
      <c r="LP42" s="90"/>
      <c r="LQ42" s="90"/>
      <c r="LR42" s="90"/>
      <c r="LS42" s="90"/>
      <c r="LT42" s="90"/>
      <c r="LU42" s="90"/>
      <c r="LV42" s="90"/>
      <c r="LW42" s="90"/>
      <c r="LX42" s="90"/>
      <c r="LY42" s="90"/>
      <c r="LZ42" s="90"/>
      <c r="MA42" s="90"/>
      <c r="MB42" s="90"/>
      <c r="MC42" s="90"/>
      <c r="MD42" s="90"/>
      <c r="ME42" s="90"/>
      <c r="MF42" s="90"/>
      <c r="MG42" s="90"/>
      <c r="MH42" s="90"/>
      <c r="MI42" s="90"/>
      <c r="MJ42" s="90"/>
      <c r="MK42" s="90"/>
      <c r="ML42" s="90"/>
      <c r="MM42" s="90"/>
      <c r="MN42" s="90"/>
      <c r="MO42" s="90"/>
      <c r="MP42" s="90"/>
      <c r="MQ42" s="90"/>
      <c r="MR42" s="90"/>
      <c r="MS42" s="90"/>
      <c r="MT42" s="90"/>
      <c r="MU42" s="90"/>
      <c r="MV42" s="90"/>
      <c r="MW42" s="90"/>
      <c r="MX42" s="90"/>
      <c r="MY42" s="90"/>
      <c r="MZ42" s="90"/>
      <c r="NA42" s="90"/>
      <c r="NB42" s="90"/>
      <c r="NC42" s="90"/>
      <c r="ND42" s="90"/>
      <c r="NE42" s="90"/>
      <c r="NF42" s="90"/>
      <c r="NG42" s="90"/>
      <c r="NH42" s="90"/>
      <c r="NI42" s="90"/>
      <c r="NJ42" s="90"/>
      <c r="NK42" s="90"/>
      <c r="NL42" s="90"/>
      <c r="NM42" s="90"/>
    </row>
    <row r="43" spans="1:377" ht="10.5" customHeight="1">
      <c r="A43" s="92"/>
      <c r="B43" s="93"/>
      <c r="C43" s="98"/>
      <c r="D43" s="99"/>
      <c r="E43" s="131"/>
      <c r="F43" s="132"/>
      <c r="G43" s="132"/>
      <c r="H43" s="132"/>
      <c r="I43" s="132"/>
      <c r="J43" s="132"/>
      <c r="K43" s="132"/>
      <c r="L43" s="132"/>
      <c r="M43" s="132"/>
      <c r="N43" s="132"/>
      <c r="O43" s="132"/>
      <c r="P43" s="132"/>
      <c r="Q43" s="133"/>
      <c r="R43" s="98"/>
      <c r="S43" s="134"/>
      <c r="T43" s="99"/>
      <c r="U43" s="142" t="s">
        <v>142</v>
      </c>
      <c r="V43" s="143"/>
      <c r="W43" s="143"/>
      <c r="X43" s="144"/>
      <c r="Y43" s="144"/>
      <c r="Z43" s="144"/>
      <c r="AA43" s="144"/>
      <c r="AB43" s="145"/>
      <c r="AC43" s="146"/>
      <c r="AD43" s="147"/>
      <c r="AE43" s="147"/>
      <c r="AF43" s="148"/>
      <c r="AG43" s="155"/>
      <c r="AH43" s="156"/>
      <c r="AI43" s="156"/>
      <c r="AJ43" s="157"/>
      <c r="AK43" s="112"/>
      <c r="AL43" s="113"/>
      <c r="AM43" s="113"/>
      <c r="AN43" s="114"/>
      <c r="AO43" s="112"/>
      <c r="AP43" s="113"/>
      <c r="AQ43" s="113"/>
      <c r="AR43" s="113"/>
      <c r="AS43" s="113"/>
      <c r="AT43" s="113"/>
      <c r="AU43" s="113"/>
      <c r="AV43" s="113"/>
      <c r="AW43" s="113"/>
      <c r="AX43" s="113"/>
      <c r="AY43" s="114"/>
      <c r="BA43" s="74" t="s">
        <v>93</v>
      </c>
      <c r="BB43" s="75">
        <v>22</v>
      </c>
      <c r="BC43" s="77" t="s">
        <v>249</v>
      </c>
      <c r="BD43" s="74" t="s">
        <v>322</v>
      </c>
      <c r="BE43" s="78" t="s">
        <v>250</v>
      </c>
      <c r="BF43" s="78" t="s">
        <v>251</v>
      </c>
      <c r="BG43" s="74" t="s">
        <v>111</v>
      </c>
      <c r="BH43" s="80" t="s">
        <v>252</v>
      </c>
      <c r="BI43" s="80" t="s">
        <v>187</v>
      </c>
      <c r="BJ43" s="80" t="s">
        <v>253</v>
      </c>
      <c r="BK43" s="80" t="s">
        <v>252</v>
      </c>
      <c r="BL43" s="80" t="s">
        <v>187</v>
      </c>
      <c r="BM43" s="81" t="s">
        <v>254</v>
      </c>
      <c r="BT43" s="90"/>
      <c r="BU43" s="90"/>
      <c r="BV43" s="90"/>
      <c r="BW43" s="90"/>
      <c r="BX43" s="90"/>
      <c r="BY43" s="90"/>
      <c r="BZ43" s="90"/>
      <c r="CA43" s="90"/>
      <c r="CB43" s="90"/>
      <c r="CC43" s="90"/>
      <c r="CD43" s="90"/>
      <c r="CE43" s="90"/>
      <c r="CF43" s="90"/>
      <c r="CG43" s="90"/>
      <c r="CH43" s="90"/>
      <c r="CI43" s="90"/>
      <c r="CJ43" s="90"/>
      <c r="CK43" s="90"/>
      <c r="CL43" s="90"/>
      <c r="CM43" s="90"/>
      <c r="CN43" s="90"/>
      <c r="CO43" s="90"/>
      <c r="CP43" s="90"/>
      <c r="CQ43" s="90"/>
      <c r="CR43" s="90"/>
      <c r="CS43" s="90"/>
      <c r="CT43" s="90"/>
      <c r="CU43" s="90"/>
      <c r="CV43" s="90"/>
      <c r="CW43" s="90"/>
      <c r="CX43" s="90"/>
      <c r="CY43" s="90"/>
      <c r="CZ43" s="90"/>
      <c r="DA43" s="90"/>
      <c r="DB43" s="90"/>
      <c r="DC43" s="90"/>
      <c r="DD43" s="90"/>
      <c r="DE43" s="90"/>
      <c r="DF43" s="90"/>
      <c r="DG43" s="90"/>
      <c r="DH43" s="90"/>
      <c r="DI43" s="90"/>
      <c r="DJ43" s="90"/>
      <c r="DK43" s="90"/>
      <c r="DL43" s="90"/>
      <c r="DM43" s="90"/>
      <c r="DN43" s="90"/>
      <c r="DO43" s="90"/>
      <c r="DP43" s="90"/>
      <c r="DQ43" s="90"/>
      <c r="DR43" s="90"/>
      <c r="DS43" s="90"/>
      <c r="DT43" s="90"/>
      <c r="DU43" s="90"/>
      <c r="DV43" s="90"/>
      <c r="DW43" s="90"/>
      <c r="DX43" s="90"/>
      <c r="DY43" s="90"/>
      <c r="DZ43" s="90"/>
      <c r="EA43" s="90"/>
      <c r="EB43" s="90"/>
      <c r="EC43" s="90"/>
      <c r="ED43" s="90"/>
      <c r="EE43" s="90"/>
      <c r="EF43" s="90"/>
      <c r="EG43" s="90"/>
      <c r="EH43" s="90"/>
      <c r="EI43" s="90"/>
      <c r="EJ43" s="90"/>
      <c r="EK43" s="90"/>
      <c r="EL43" s="90"/>
      <c r="EM43" s="90"/>
      <c r="EN43" s="90"/>
      <c r="EO43" s="90"/>
      <c r="EP43" s="90"/>
      <c r="EQ43" s="90"/>
      <c r="ER43" s="90"/>
      <c r="ES43" s="90"/>
      <c r="ET43" s="90"/>
      <c r="EU43" s="90"/>
      <c r="EV43" s="90"/>
      <c r="EW43" s="90"/>
      <c r="EX43" s="90"/>
      <c r="EY43" s="90"/>
      <c r="EZ43" s="90"/>
      <c r="FA43" s="90"/>
      <c r="FB43" s="90"/>
      <c r="FC43" s="90"/>
      <c r="FD43" s="90"/>
      <c r="FE43" s="90"/>
      <c r="FF43" s="90"/>
      <c r="FG43" s="90"/>
      <c r="FH43" s="90"/>
      <c r="FI43" s="90"/>
      <c r="FJ43" s="90"/>
      <c r="FK43" s="90"/>
      <c r="FL43" s="90"/>
      <c r="FM43" s="90"/>
      <c r="FN43" s="90"/>
      <c r="FO43" s="90"/>
      <c r="FP43" s="90"/>
      <c r="FQ43" s="90"/>
      <c r="FR43" s="90"/>
      <c r="FS43" s="90"/>
      <c r="FT43" s="90"/>
      <c r="FU43" s="90"/>
      <c r="FV43" s="90"/>
      <c r="FW43" s="90"/>
      <c r="FX43" s="90"/>
      <c r="FY43" s="90"/>
      <c r="FZ43" s="90"/>
      <c r="GA43" s="90"/>
      <c r="GB43" s="90"/>
      <c r="GC43" s="90"/>
      <c r="GD43" s="90"/>
      <c r="GE43" s="90"/>
      <c r="GF43" s="90"/>
      <c r="GG43" s="90"/>
      <c r="GH43" s="90"/>
      <c r="GI43" s="90"/>
      <c r="GJ43" s="90"/>
      <c r="GK43" s="90"/>
      <c r="GL43" s="90"/>
      <c r="GM43" s="90"/>
      <c r="GN43" s="90"/>
      <c r="GO43" s="90"/>
      <c r="GP43" s="90"/>
      <c r="GQ43" s="90"/>
      <c r="GR43" s="90"/>
      <c r="GS43" s="90"/>
      <c r="GT43" s="90"/>
      <c r="GU43" s="90"/>
      <c r="GV43" s="90"/>
      <c r="GW43" s="90"/>
      <c r="GX43" s="90"/>
      <c r="GY43" s="90"/>
      <c r="GZ43" s="90"/>
      <c r="HA43" s="90"/>
      <c r="HB43" s="90"/>
      <c r="HC43" s="90"/>
      <c r="HD43" s="90"/>
      <c r="HE43" s="90"/>
      <c r="HF43" s="90"/>
      <c r="HG43" s="90"/>
      <c r="HH43" s="90"/>
      <c r="HI43" s="90"/>
      <c r="HJ43" s="90"/>
      <c r="HK43" s="90"/>
      <c r="HL43" s="90"/>
      <c r="HM43" s="90"/>
      <c r="HN43" s="90"/>
      <c r="HO43" s="90"/>
      <c r="HP43" s="90"/>
      <c r="HQ43" s="90"/>
      <c r="HR43" s="90"/>
      <c r="HS43" s="90"/>
      <c r="HT43" s="90"/>
      <c r="HU43" s="90"/>
      <c r="HV43" s="90"/>
      <c r="HW43" s="90"/>
      <c r="HX43" s="90"/>
      <c r="HY43" s="90"/>
      <c r="HZ43" s="90"/>
      <c r="IA43" s="90"/>
      <c r="IB43" s="90"/>
      <c r="IC43" s="90"/>
      <c r="ID43" s="90"/>
      <c r="IE43" s="90"/>
      <c r="IF43" s="90"/>
      <c r="IG43" s="90"/>
      <c r="IH43" s="90"/>
      <c r="II43" s="90"/>
      <c r="IJ43" s="90"/>
      <c r="IK43" s="90"/>
      <c r="IL43" s="90"/>
      <c r="IM43" s="90"/>
      <c r="IN43" s="90"/>
      <c r="IO43" s="90"/>
      <c r="IP43" s="90"/>
      <c r="IQ43" s="90"/>
      <c r="IR43" s="90"/>
      <c r="IS43" s="90"/>
      <c r="IT43" s="90"/>
      <c r="IU43" s="90"/>
      <c r="IV43" s="90"/>
      <c r="IW43" s="90"/>
      <c r="IX43" s="90"/>
      <c r="IY43" s="90"/>
      <c r="IZ43" s="90"/>
      <c r="JA43" s="90"/>
      <c r="JB43" s="90"/>
      <c r="JC43" s="90"/>
      <c r="JD43" s="90"/>
      <c r="JE43" s="90"/>
      <c r="JF43" s="90"/>
      <c r="JG43" s="90"/>
      <c r="JH43" s="90"/>
      <c r="JI43" s="90"/>
      <c r="JJ43" s="90"/>
      <c r="JK43" s="90"/>
      <c r="JL43" s="90"/>
      <c r="JM43" s="90"/>
      <c r="JN43" s="90"/>
      <c r="JO43" s="90"/>
      <c r="JP43" s="90"/>
      <c r="JQ43" s="90"/>
      <c r="JR43" s="90"/>
      <c r="JS43" s="90"/>
      <c r="JT43" s="90"/>
      <c r="JU43" s="90"/>
      <c r="JV43" s="90"/>
      <c r="JW43" s="90"/>
      <c r="JX43" s="90"/>
      <c r="JY43" s="90"/>
      <c r="JZ43" s="90"/>
      <c r="KA43" s="90"/>
      <c r="KB43" s="90"/>
      <c r="KC43" s="90"/>
      <c r="KD43" s="90"/>
      <c r="KE43" s="90"/>
      <c r="KF43" s="90"/>
      <c r="KG43" s="90"/>
      <c r="KH43" s="90"/>
      <c r="KI43" s="90"/>
      <c r="KJ43" s="90"/>
      <c r="KK43" s="90"/>
      <c r="KL43" s="90"/>
      <c r="KM43" s="90"/>
      <c r="KN43" s="90"/>
      <c r="KO43" s="90"/>
      <c r="KP43" s="90"/>
      <c r="KQ43" s="90"/>
      <c r="KR43" s="90"/>
      <c r="KS43" s="90"/>
      <c r="KT43" s="90"/>
      <c r="KU43" s="90"/>
      <c r="KV43" s="90"/>
      <c r="KW43" s="90"/>
      <c r="KX43" s="90"/>
      <c r="KY43" s="90"/>
      <c r="KZ43" s="90"/>
      <c r="LA43" s="90"/>
      <c r="LB43" s="90"/>
      <c r="LC43" s="90"/>
      <c r="LD43" s="90"/>
      <c r="LE43" s="90"/>
      <c r="LF43" s="90"/>
      <c r="LG43" s="90"/>
      <c r="LH43" s="90"/>
      <c r="LI43" s="90"/>
      <c r="LJ43" s="90"/>
      <c r="LK43" s="90"/>
      <c r="LL43" s="90"/>
      <c r="LM43" s="90"/>
      <c r="LN43" s="90"/>
      <c r="LO43" s="90"/>
      <c r="LP43" s="90"/>
      <c r="LQ43" s="90"/>
      <c r="LR43" s="90"/>
      <c r="LS43" s="90"/>
      <c r="LT43" s="90"/>
      <c r="LU43" s="90"/>
      <c r="LV43" s="90"/>
      <c r="LW43" s="90"/>
      <c r="LX43" s="90"/>
      <c r="LY43" s="90"/>
      <c r="LZ43" s="90"/>
      <c r="MA43" s="90"/>
      <c r="MB43" s="90"/>
      <c r="MC43" s="90"/>
      <c r="MD43" s="90"/>
      <c r="ME43" s="90"/>
      <c r="MF43" s="90"/>
      <c r="MG43" s="90"/>
      <c r="MH43" s="90"/>
      <c r="MI43" s="90"/>
      <c r="MJ43" s="90"/>
      <c r="MK43" s="90"/>
      <c r="ML43" s="90"/>
      <c r="MM43" s="90"/>
      <c r="MN43" s="90"/>
      <c r="MO43" s="90"/>
      <c r="MP43" s="90"/>
      <c r="MQ43" s="90"/>
      <c r="MR43" s="90"/>
      <c r="MS43" s="90"/>
      <c r="MT43" s="90"/>
      <c r="MU43" s="90"/>
      <c r="MV43" s="90"/>
      <c r="MW43" s="90"/>
      <c r="MX43" s="90"/>
      <c r="MY43" s="90"/>
      <c r="MZ43" s="90"/>
      <c r="NA43" s="90"/>
      <c r="NB43" s="90"/>
      <c r="NC43" s="90"/>
      <c r="ND43" s="90"/>
      <c r="NE43" s="90"/>
      <c r="NF43" s="90"/>
      <c r="NG43" s="90"/>
      <c r="NH43" s="90"/>
      <c r="NI43" s="90"/>
      <c r="NJ43" s="90"/>
      <c r="NK43" s="90"/>
      <c r="NL43" s="90"/>
      <c r="NM43" s="90"/>
    </row>
    <row r="44" spans="1:377" ht="10.5" customHeight="1">
      <c r="A44" s="94"/>
      <c r="B44" s="95"/>
      <c r="C44" s="100"/>
      <c r="D44" s="101"/>
      <c r="E44" s="121"/>
      <c r="F44" s="122"/>
      <c r="G44" s="122"/>
      <c r="H44" s="122"/>
      <c r="I44" s="122"/>
      <c r="J44" s="122"/>
      <c r="K44" s="122"/>
      <c r="L44" s="122"/>
      <c r="M44" s="122"/>
      <c r="N44" s="122"/>
      <c r="O44" s="122"/>
      <c r="P44" s="122"/>
      <c r="Q44" s="123"/>
      <c r="R44" s="100"/>
      <c r="S44" s="127"/>
      <c r="T44" s="101"/>
      <c r="U44" s="100"/>
      <c r="V44" s="127"/>
      <c r="W44" s="129" t="s">
        <v>25</v>
      </c>
      <c r="X44" s="127"/>
      <c r="Y44" s="127"/>
      <c r="Z44" s="129" t="s">
        <v>25</v>
      </c>
      <c r="AA44" s="127"/>
      <c r="AB44" s="101"/>
      <c r="AC44" s="149"/>
      <c r="AD44" s="150"/>
      <c r="AE44" s="150"/>
      <c r="AF44" s="151"/>
      <c r="AG44" s="158"/>
      <c r="AH44" s="159"/>
      <c r="AI44" s="159"/>
      <c r="AJ44" s="160"/>
      <c r="AK44" s="115"/>
      <c r="AL44" s="116"/>
      <c r="AM44" s="116"/>
      <c r="AN44" s="117"/>
      <c r="AO44" s="115"/>
      <c r="AP44" s="116"/>
      <c r="AQ44" s="116"/>
      <c r="AR44" s="116"/>
      <c r="AS44" s="116"/>
      <c r="AT44" s="116"/>
      <c r="AU44" s="116"/>
      <c r="AV44" s="116"/>
      <c r="AW44" s="116"/>
      <c r="AX44" s="116"/>
      <c r="AY44" s="117"/>
      <c r="BA44" s="74" t="s">
        <v>94</v>
      </c>
      <c r="BB44" s="75">
        <v>23</v>
      </c>
      <c r="BC44" s="77" t="s">
        <v>255</v>
      </c>
      <c r="BD44" s="74" t="s">
        <v>296</v>
      </c>
      <c r="BE44" s="78" t="s">
        <v>250</v>
      </c>
      <c r="BF44" s="78" t="s">
        <v>256</v>
      </c>
      <c r="BG44" s="74" t="s">
        <v>112</v>
      </c>
      <c r="BH44" s="80" t="s">
        <v>252</v>
      </c>
      <c r="BI44" s="80" t="s">
        <v>187</v>
      </c>
      <c r="BJ44" s="80" t="s">
        <v>257</v>
      </c>
      <c r="BK44" s="80" t="s">
        <v>252</v>
      </c>
      <c r="BL44" s="80" t="s">
        <v>187</v>
      </c>
      <c r="BM44" s="81" t="s">
        <v>258</v>
      </c>
      <c r="BT44" s="90"/>
      <c r="BU44" s="90"/>
      <c r="BV44" s="90"/>
      <c r="BW44" s="90"/>
      <c r="BX44" s="90"/>
      <c r="BY44" s="90"/>
      <c r="BZ44" s="90"/>
      <c r="CA44" s="90"/>
      <c r="CB44" s="90"/>
      <c r="CC44" s="90"/>
      <c r="CD44" s="90"/>
      <c r="CE44" s="90"/>
      <c r="CF44" s="90"/>
      <c r="CG44" s="90"/>
      <c r="CH44" s="90"/>
      <c r="CI44" s="90"/>
      <c r="CJ44" s="90"/>
      <c r="CK44" s="90"/>
      <c r="CL44" s="90"/>
      <c r="CM44" s="90"/>
      <c r="CN44" s="90"/>
      <c r="CO44" s="90"/>
      <c r="CP44" s="90"/>
      <c r="CQ44" s="90"/>
      <c r="CR44" s="90"/>
      <c r="CS44" s="90"/>
      <c r="CT44" s="90"/>
      <c r="CU44" s="90"/>
      <c r="CV44" s="90"/>
      <c r="CW44" s="90"/>
      <c r="CX44" s="90"/>
      <c r="CY44" s="90"/>
      <c r="CZ44" s="90"/>
      <c r="DA44" s="90"/>
      <c r="DB44" s="90"/>
      <c r="DC44" s="90"/>
      <c r="DD44" s="90"/>
      <c r="DE44" s="90"/>
      <c r="DF44" s="90"/>
      <c r="DG44" s="90"/>
      <c r="DH44" s="90"/>
      <c r="DI44" s="90"/>
      <c r="DJ44" s="90"/>
      <c r="DK44" s="90"/>
      <c r="DL44" s="90"/>
      <c r="DM44" s="90"/>
      <c r="DN44" s="90"/>
      <c r="DO44" s="90"/>
      <c r="DP44" s="90"/>
      <c r="DQ44" s="90"/>
      <c r="DR44" s="90"/>
      <c r="DS44" s="90"/>
      <c r="DT44" s="90"/>
      <c r="DU44" s="90"/>
      <c r="DV44" s="90"/>
      <c r="DW44" s="90"/>
      <c r="DX44" s="90"/>
      <c r="DY44" s="90"/>
      <c r="DZ44" s="90"/>
      <c r="EA44" s="90"/>
      <c r="EB44" s="90"/>
      <c r="EC44" s="90"/>
      <c r="ED44" s="90"/>
      <c r="EE44" s="90"/>
      <c r="EF44" s="90"/>
      <c r="EG44" s="90"/>
      <c r="EH44" s="90"/>
      <c r="EI44" s="90"/>
      <c r="EJ44" s="90"/>
      <c r="EK44" s="90"/>
      <c r="EL44" s="90"/>
      <c r="EM44" s="90"/>
      <c r="EN44" s="90"/>
      <c r="EO44" s="90"/>
      <c r="EP44" s="90"/>
      <c r="EQ44" s="90"/>
      <c r="ER44" s="90"/>
      <c r="ES44" s="90"/>
      <c r="ET44" s="90"/>
      <c r="EU44" s="90"/>
      <c r="EV44" s="90"/>
      <c r="EW44" s="90"/>
      <c r="EX44" s="90"/>
      <c r="EY44" s="90"/>
      <c r="EZ44" s="90"/>
      <c r="FA44" s="90"/>
      <c r="FB44" s="90"/>
      <c r="FC44" s="90"/>
      <c r="FD44" s="90"/>
      <c r="FE44" s="90"/>
      <c r="FF44" s="90"/>
      <c r="FG44" s="90"/>
      <c r="FH44" s="90"/>
      <c r="FI44" s="90"/>
      <c r="FJ44" s="90"/>
      <c r="FK44" s="90"/>
      <c r="FL44" s="90"/>
      <c r="FM44" s="90"/>
      <c r="FN44" s="90"/>
      <c r="FO44" s="90"/>
      <c r="FP44" s="90"/>
      <c r="FQ44" s="90"/>
      <c r="FR44" s="90"/>
      <c r="FS44" s="90"/>
      <c r="FT44" s="90"/>
      <c r="FU44" s="90"/>
      <c r="FV44" s="90"/>
      <c r="FW44" s="90"/>
      <c r="FX44" s="90"/>
      <c r="FY44" s="90"/>
      <c r="FZ44" s="90"/>
      <c r="GA44" s="90"/>
      <c r="GB44" s="90"/>
      <c r="GC44" s="90"/>
      <c r="GD44" s="90"/>
      <c r="GE44" s="90"/>
      <c r="GF44" s="90"/>
      <c r="GG44" s="90"/>
      <c r="GH44" s="90"/>
      <c r="GI44" s="90"/>
      <c r="GJ44" s="90"/>
      <c r="GK44" s="90"/>
      <c r="GL44" s="90"/>
      <c r="GM44" s="90"/>
      <c r="GN44" s="90"/>
      <c r="GO44" s="90"/>
      <c r="GP44" s="90"/>
      <c r="GQ44" s="90"/>
      <c r="GR44" s="90"/>
      <c r="GS44" s="90"/>
      <c r="GT44" s="90"/>
      <c r="GU44" s="90"/>
      <c r="GV44" s="90"/>
      <c r="GW44" s="90"/>
      <c r="GX44" s="90"/>
      <c r="GY44" s="90"/>
      <c r="GZ44" s="90"/>
      <c r="HA44" s="90"/>
      <c r="HB44" s="90"/>
      <c r="HC44" s="90"/>
      <c r="HD44" s="90"/>
      <c r="HE44" s="90"/>
      <c r="HF44" s="90"/>
      <c r="HG44" s="90"/>
      <c r="HH44" s="90"/>
      <c r="HI44" s="90"/>
      <c r="HJ44" s="90"/>
      <c r="HK44" s="90"/>
      <c r="HL44" s="90"/>
      <c r="HM44" s="90"/>
      <c r="HN44" s="90"/>
      <c r="HO44" s="90"/>
      <c r="HP44" s="90"/>
      <c r="HQ44" s="90"/>
      <c r="HR44" s="90"/>
      <c r="HS44" s="90"/>
      <c r="HT44" s="90"/>
      <c r="HU44" s="90"/>
      <c r="HV44" s="90"/>
      <c r="HW44" s="90"/>
      <c r="HX44" s="90"/>
      <c r="HY44" s="90"/>
      <c r="HZ44" s="90"/>
      <c r="IA44" s="90"/>
      <c r="IB44" s="90"/>
      <c r="IC44" s="90"/>
      <c r="ID44" s="90"/>
      <c r="IE44" s="90"/>
      <c r="IF44" s="90"/>
      <c r="IG44" s="90"/>
      <c r="IH44" s="90"/>
      <c r="II44" s="90"/>
      <c r="IJ44" s="90"/>
      <c r="IK44" s="90"/>
      <c r="IL44" s="90"/>
      <c r="IM44" s="90"/>
      <c r="IN44" s="90"/>
      <c r="IO44" s="90"/>
      <c r="IP44" s="90"/>
      <c r="IQ44" s="90"/>
      <c r="IR44" s="90"/>
      <c r="IS44" s="90"/>
      <c r="IT44" s="90"/>
      <c r="IU44" s="90"/>
      <c r="IV44" s="90"/>
      <c r="IW44" s="90"/>
      <c r="IX44" s="90"/>
      <c r="IY44" s="90"/>
      <c r="IZ44" s="90"/>
      <c r="JA44" s="90"/>
      <c r="JB44" s="90"/>
      <c r="JC44" s="90"/>
      <c r="JD44" s="90"/>
      <c r="JE44" s="90"/>
      <c r="JF44" s="90"/>
      <c r="JG44" s="90"/>
      <c r="JH44" s="90"/>
      <c r="JI44" s="90"/>
      <c r="JJ44" s="90"/>
      <c r="JK44" s="90"/>
      <c r="JL44" s="90"/>
      <c r="JM44" s="90"/>
      <c r="JN44" s="90"/>
      <c r="JO44" s="90"/>
      <c r="JP44" s="90"/>
      <c r="JQ44" s="90"/>
      <c r="JR44" s="90"/>
      <c r="JS44" s="90"/>
      <c r="JT44" s="90"/>
      <c r="JU44" s="90"/>
      <c r="JV44" s="90"/>
      <c r="JW44" s="90"/>
      <c r="JX44" s="90"/>
      <c r="JY44" s="90"/>
      <c r="JZ44" s="90"/>
      <c r="KA44" s="90"/>
      <c r="KB44" s="90"/>
      <c r="KC44" s="90"/>
      <c r="KD44" s="90"/>
      <c r="KE44" s="90"/>
      <c r="KF44" s="90"/>
      <c r="KG44" s="90"/>
      <c r="KH44" s="90"/>
      <c r="KI44" s="90"/>
      <c r="KJ44" s="90"/>
      <c r="KK44" s="90"/>
      <c r="KL44" s="90"/>
      <c r="KM44" s="90"/>
      <c r="KN44" s="90"/>
      <c r="KO44" s="90"/>
      <c r="KP44" s="90"/>
      <c r="KQ44" s="90"/>
      <c r="KR44" s="90"/>
      <c r="KS44" s="90"/>
      <c r="KT44" s="90"/>
      <c r="KU44" s="90"/>
      <c r="KV44" s="90"/>
      <c r="KW44" s="90"/>
      <c r="KX44" s="90"/>
      <c r="KY44" s="90"/>
      <c r="KZ44" s="90"/>
      <c r="LA44" s="90"/>
      <c r="LB44" s="90"/>
      <c r="LC44" s="90"/>
      <c r="LD44" s="90"/>
      <c r="LE44" s="90"/>
      <c r="LF44" s="90"/>
      <c r="LG44" s="90"/>
      <c r="LH44" s="90"/>
      <c r="LI44" s="90"/>
      <c r="LJ44" s="90"/>
      <c r="LK44" s="90"/>
      <c r="LL44" s="90"/>
      <c r="LM44" s="90"/>
      <c r="LN44" s="90"/>
      <c r="LO44" s="90"/>
      <c r="LP44" s="90"/>
      <c r="LQ44" s="90"/>
      <c r="LR44" s="90"/>
      <c r="LS44" s="90"/>
      <c r="LT44" s="90"/>
      <c r="LU44" s="90"/>
      <c r="LV44" s="90"/>
      <c r="LW44" s="90"/>
      <c r="LX44" s="90"/>
      <c r="LY44" s="90"/>
      <c r="LZ44" s="90"/>
      <c r="MA44" s="90"/>
      <c r="MB44" s="90"/>
      <c r="MC44" s="90"/>
      <c r="MD44" s="90"/>
      <c r="ME44" s="90"/>
      <c r="MF44" s="90"/>
      <c r="MG44" s="90"/>
      <c r="MH44" s="90"/>
      <c r="MI44" s="90"/>
      <c r="MJ44" s="90"/>
      <c r="MK44" s="90"/>
      <c r="ML44" s="90"/>
      <c r="MM44" s="90"/>
      <c r="MN44" s="90"/>
      <c r="MO44" s="90"/>
      <c r="MP44" s="90"/>
      <c r="MQ44" s="90"/>
      <c r="MR44" s="90"/>
      <c r="MS44" s="90"/>
      <c r="MT44" s="90"/>
      <c r="MU44" s="90"/>
      <c r="MV44" s="90"/>
      <c r="MW44" s="90"/>
      <c r="MX44" s="90"/>
      <c r="MY44" s="90"/>
      <c r="MZ44" s="90"/>
      <c r="NA44" s="90"/>
      <c r="NB44" s="90"/>
      <c r="NC44" s="90"/>
      <c r="ND44" s="90"/>
      <c r="NE44" s="90"/>
      <c r="NF44" s="90"/>
      <c r="NG44" s="90"/>
      <c r="NH44" s="90"/>
      <c r="NI44" s="90"/>
      <c r="NJ44" s="90"/>
      <c r="NK44" s="90"/>
      <c r="NL44" s="90"/>
      <c r="NM44" s="90"/>
    </row>
    <row r="45" spans="1:377" ht="10.5" customHeight="1">
      <c r="A45" s="96"/>
      <c r="B45" s="97"/>
      <c r="C45" s="102"/>
      <c r="D45" s="103"/>
      <c r="E45" s="124"/>
      <c r="F45" s="125"/>
      <c r="G45" s="125"/>
      <c r="H45" s="125"/>
      <c r="I45" s="125"/>
      <c r="J45" s="125"/>
      <c r="K45" s="125"/>
      <c r="L45" s="125"/>
      <c r="M45" s="125"/>
      <c r="N45" s="125"/>
      <c r="O45" s="125"/>
      <c r="P45" s="125"/>
      <c r="Q45" s="126"/>
      <c r="R45" s="102"/>
      <c r="S45" s="128"/>
      <c r="T45" s="103"/>
      <c r="U45" s="102"/>
      <c r="V45" s="128"/>
      <c r="W45" s="130"/>
      <c r="X45" s="128"/>
      <c r="Y45" s="128"/>
      <c r="Z45" s="130"/>
      <c r="AA45" s="128"/>
      <c r="AB45" s="103"/>
      <c r="AC45" s="152"/>
      <c r="AD45" s="153"/>
      <c r="AE45" s="153"/>
      <c r="AF45" s="154"/>
      <c r="AG45" s="161"/>
      <c r="AH45" s="162"/>
      <c r="AI45" s="162"/>
      <c r="AJ45" s="163"/>
      <c r="AK45" s="118"/>
      <c r="AL45" s="119"/>
      <c r="AM45" s="119"/>
      <c r="AN45" s="120"/>
      <c r="AO45" s="118"/>
      <c r="AP45" s="119"/>
      <c r="AQ45" s="119"/>
      <c r="AR45" s="119"/>
      <c r="AS45" s="119"/>
      <c r="AT45" s="119"/>
      <c r="AU45" s="119"/>
      <c r="AV45" s="119"/>
      <c r="AW45" s="119"/>
      <c r="AX45" s="119"/>
      <c r="AY45" s="120"/>
      <c r="BA45" s="74" t="s">
        <v>95</v>
      </c>
      <c r="BB45" s="75">
        <v>24</v>
      </c>
      <c r="BC45" s="77" t="s">
        <v>259</v>
      </c>
      <c r="BD45" s="74" t="s">
        <v>297</v>
      </c>
      <c r="BE45" s="78" t="s">
        <v>231</v>
      </c>
      <c r="BF45" s="78" t="s">
        <v>212</v>
      </c>
      <c r="BG45" s="74" t="s">
        <v>116</v>
      </c>
      <c r="BH45" s="80" t="s">
        <v>233</v>
      </c>
      <c r="BI45" s="80" t="s">
        <v>260</v>
      </c>
      <c r="BJ45" s="80" t="s">
        <v>261</v>
      </c>
      <c r="BK45" s="80" t="s">
        <v>233</v>
      </c>
      <c r="BL45" s="80" t="s">
        <v>262</v>
      </c>
      <c r="BM45" s="81" t="s">
        <v>263</v>
      </c>
      <c r="BT45" s="90"/>
      <c r="BU45" s="90"/>
      <c r="BV45" s="90"/>
      <c r="BW45" s="90"/>
      <c r="BX45" s="90"/>
      <c r="BY45" s="90"/>
      <c r="BZ45" s="90"/>
      <c r="CA45" s="90"/>
      <c r="CB45" s="90"/>
      <c r="CC45" s="90"/>
      <c r="CD45" s="90"/>
      <c r="CE45" s="90"/>
      <c r="CF45" s="90"/>
      <c r="CG45" s="90"/>
      <c r="CH45" s="90"/>
      <c r="CI45" s="90"/>
      <c r="CJ45" s="90"/>
      <c r="CK45" s="90"/>
      <c r="CL45" s="90"/>
      <c r="CM45" s="90"/>
      <c r="CN45" s="90"/>
      <c r="CO45" s="90"/>
      <c r="CP45" s="90"/>
      <c r="CQ45" s="90"/>
      <c r="CR45" s="90"/>
      <c r="CS45" s="90"/>
      <c r="CT45" s="90"/>
      <c r="CU45" s="90"/>
      <c r="CV45" s="90"/>
      <c r="CW45" s="90"/>
      <c r="CX45" s="90"/>
      <c r="CY45" s="90"/>
      <c r="CZ45" s="90"/>
      <c r="DA45" s="90"/>
      <c r="DB45" s="90"/>
      <c r="DC45" s="90"/>
      <c r="DD45" s="90"/>
      <c r="DE45" s="90"/>
      <c r="DF45" s="90"/>
      <c r="DG45" s="90"/>
      <c r="DH45" s="90"/>
      <c r="DI45" s="90"/>
      <c r="DJ45" s="90"/>
      <c r="DK45" s="90"/>
      <c r="DL45" s="90"/>
      <c r="DM45" s="90"/>
      <c r="DN45" s="90"/>
      <c r="DO45" s="90"/>
      <c r="DP45" s="90"/>
      <c r="DQ45" s="90"/>
      <c r="DR45" s="90"/>
      <c r="DS45" s="90"/>
      <c r="DT45" s="90"/>
      <c r="DU45" s="90"/>
      <c r="DV45" s="90"/>
      <c r="DW45" s="90"/>
      <c r="DX45" s="90"/>
      <c r="DY45" s="90"/>
      <c r="DZ45" s="90"/>
      <c r="EA45" s="90"/>
      <c r="EB45" s="90"/>
      <c r="EC45" s="90"/>
      <c r="ED45" s="90"/>
      <c r="EE45" s="90"/>
      <c r="EF45" s="90"/>
      <c r="EG45" s="90"/>
      <c r="EH45" s="90"/>
      <c r="EI45" s="90"/>
      <c r="EJ45" s="90"/>
      <c r="EK45" s="90"/>
      <c r="EL45" s="90"/>
      <c r="EM45" s="90"/>
      <c r="EN45" s="90"/>
      <c r="EO45" s="90"/>
      <c r="EP45" s="90"/>
      <c r="EQ45" s="90"/>
      <c r="ER45" s="90"/>
      <c r="ES45" s="90"/>
      <c r="ET45" s="90"/>
      <c r="EU45" s="90"/>
      <c r="EV45" s="90"/>
      <c r="EW45" s="90"/>
      <c r="EX45" s="90"/>
      <c r="EY45" s="90"/>
      <c r="EZ45" s="90"/>
      <c r="FA45" s="90"/>
      <c r="FB45" s="90"/>
      <c r="FC45" s="90"/>
      <c r="FD45" s="90"/>
      <c r="FE45" s="90"/>
      <c r="FF45" s="90"/>
      <c r="FG45" s="90"/>
      <c r="FH45" s="90"/>
      <c r="FI45" s="90"/>
      <c r="FJ45" s="90"/>
      <c r="FK45" s="90"/>
      <c r="FL45" s="90"/>
      <c r="FM45" s="90"/>
      <c r="FN45" s="90"/>
      <c r="FO45" s="90"/>
      <c r="FP45" s="90"/>
      <c r="FQ45" s="90"/>
      <c r="FR45" s="90"/>
      <c r="FS45" s="90"/>
      <c r="FT45" s="90"/>
      <c r="FU45" s="90"/>
      <c r="FV45" s="90"/>
      <c r="FW45" s="90"/>
      <c r="FX45" s="90"/>
      <c r="FY45" s="90"/>
      <c r="FZ45" s="90"/>
      <c r="GA45" s="90"/>
      <c r="GB45" s="90"/>
      <c r="GC45" s="90"/>
      <c r="GD45" s="90"/>
      <c r="GE45" s="90"/>
      <c r="GF45" s="90"/>
      <c r="GG45" s="90"/>
      <c r="GH45" s="90"/>
      <c r="GI45" s="90"/>
      <c r="GJ45" s="90"/>
      <c r="GK45" s="90"/>
      <c r="GL45" s="90"/>
      <c r="GM45" s="90"/>
      <c r="GN45" s="90"/>
      <c r="GO45" s="90"/>
      <c r="GP45" s="90"/>
      <c r="GQ45" s="90"/>
      <c r="GR45" s="90"/>
      <c r="GS45" s="90"/>
      <c r="GT45" s="90"/>
      <c r="GU45" s="90"/>
      <c r="GV45" s="90"/>
      <c r="GW45" s="90"/>
      <c r="GX45" s="90"/>
      <c r="GY45" s="90"/>
      <c r="GZ45" s="90"/>
      <c r="HA45" s="90"/>
      <c r="HB45" s="90"/>
      <c r="HC45" s="90"/>
      <c r="HD45" s="90"/>
      <c r="HE45" s="90"/>
      <c r="HF45" s="90"/>
      <c r="HG45" s="90"/>
      <c r="HH45" s="90"/>
      <c r="HI45" s="90"/>
      <c r="HJ45" s="90"/>
      <c r="HK45" s="90"/>
      <c r="HL45" s="90"/>
      <c r="HM45" s="90"/>
      <c r="HN45" s="90"/>
      <c r="HO45" s="90"/>
      <c r="HP45" s="90"/>
      <c r="HQ45" s="90"/>
      <c r="HR45" s="90"/>
      <c r="HS45" s="90"/>
      <c r="HT45" s="90"/>
      <c r="HU45" s="90"/>
      <c r="HV45" s="90"/>
      <c r="HW45" s="90"/>
      <c r="HX45" s="90"/>
      <c r="HY45" s="90"/>
      <c r="HZ45" s="90"/>
      <c r="IA45" s="90"/>
      <c r="IB45" s="90"/>
      <c r="IC45" s="90"/>
      <c r="ID45" s="90"/>
      <c r="IE45" s="90"/>
      <c r="IF45" s="90"/>
      <c r="IG45" s="90"/>
      <c r="IH45" s="90"/>
      <c r="II45" s="90"/>
      <c r="IJ45" s="90"/>
      <c r="IK45" s="90"/>
      <c r="IL45" s="90"/>
      <c r="IM45" s="90"/>
      <c r="IN45" s="90"/>
      <c r="IO45" s="90"/>
      <c r="IP45" s="90"/>
      <c r="IQ45" s="90"/>
      <c r="IR45" s="90"/>
      <c r="IS45" s="90"/>
      <c r="IT45" s="90"/>
      <c r="IU45" s="90"/>
      <c r="IV45" s="90"/>
      <c r="IW45" s="90"/>
      <c r="IX45" s="90"/>
      <c r="IY45" s="90"/>
      <c r="IZ45" s="90"/>
      <c r="JA45" s="90"/>
      <c r="JB45" s="90"/>
      <c r="JC45" s="90"/>
      <c r="JD45" s="90"/>
      <c r="JE45" s="90"/>
      <c r="JF45" s="90"/>
      <c r="JG45" s="90"/>
      <c r="JH45" s="90"/>
      <c r="JI45" s="90"/>
      <c r="JJ45" s="90"/>
      <c r="JK45" s="90"/>
      <c r="JL45" s="90"/>
      <c r="JM45" s="90"/>
      <c r="JN45" s="90"/>
      <c r="JO45" s="90"/>
      <c r="JP45" s="90"/>
      <c r="JQ45" s="90"/>
      <c r="JR45" s="90"/>
      <c r="JS45" s="90"/>
      <c r="JT45" s="90"/>
      <c r="JU45" s="90"/>
      <c r="JV45" s="90"/>
      <c r="JW45" s="90"/>
      <c r="JX45" s="90"/>
      <c r="JY45" s="90"/>
      <c r="JZ45" s="90"/>
      <c r="KA45" s="90"/>
      <c r="KB45" s="90"/>
      <c r="KC45" s="90"/>
      <c r="KD45" s="90"/>
      <c r="KE45" s="90"/>
      <c r="KF45" s="90"/>
      <c r="KG45" s="90"/>
      <c r="KH45" s="90"/>
      <c r="KI45" s="90"/>
      <c r="KJ45" s="90"/>
      <c r="KK45" s="90"/>
      <c r="KL45" s="90"/>
      <c r="KM45" s="90"/>
      <c r="KN45" s="90"/>
      <c r="KO45" s="90"/>
      <c r="KP45" s="90"/>
      <c r="KQ45" s="90"/>
      <c r="KR45" s="90"/>
      <c r="KS45" s="90"/>
      <c r="KT45" s="90"/>
      <c r="KU45" s="90"/>
      <c r="KV45" s="90"/>
      <c r="KW45" s="90"/>
      <c r="KX45" s="90"/>
      <c r="KY45" s="90"/>
      <c r="KZ45" s="90"/>
      <c r="LA45" s="90"/>
      <c r="LB45" s="90"/>
      <c r="LC45" s="90"/>
      <c r="LD45" s="90"/>
      <c r="LE45" s="90"/>
      <c r="LF45" s="90"/>
      <c r="LG45" s="90"/>
      <c r="LH45" s="90"/>
      <c r="LI45" s="90"/>
      <c r="LJ45" s="90"/>
      <c r="LK45" s="90"/>
      <c r="LL45" s="90"/>
      <c r="LM45" s="90"/>
      <c r="LN45" s="90"/>
      <c r="LO45" s="90"/>
      <c r="LP45" s="90"/>
      <c r="LQ45" s="90"/>
      <c r="LR45" s="90"/>
      <c r="LS45" s="90"/>
      <c r="LT45" s="90"/>
      <c r="LU45" s="90"/>
      <c r="LV45" s="90"/>
      <c r="LW45" s="90"/>
      <c r="LX45" s="90"/>
      <c r="LY45" s="90"/>
      <c r="LZ45" s="90"/>
      <c r="MA45" s="90"/>
      <c r="MB45" s="90"/>
      <c r="MC45" s="90"/>
      <c r="MD45" s="90"/>
      <c r="ME45" s="90"/>
      <c r="MF45" s="90"/>
      <c r="MG45" s="90"/>
      <c r="MH45" s="90"/>
      <c r="MI45" s="90"/>
      <c r="MJ45" s="90"/>
      <c r="MK45" s="90"/>
      <c r="ML45" s="90"/>
      <c r="MM45" s="90"/>
      <c r="MN45" s="90"/>
      <c r="MO45" s="90"/>
      <c r="MP45" s="90"/>
      <c r="MQ45" s="90"/>
      <c r="MR45" s="90"/>
      <c r="MS45" s="90"/>
      <c r="MT45" s="90"/>
      <c r="MU45" s="90"/>
      <c r="MV45" s="90"/>
      <c r="MW45" s="90"/>
      <c r="MX45" s="90"/>
      <c r="MY45" s="90"/>
      <c r="MZ45" s="90"/>
      <c r="NA45" s="90"/>
      <c r="NB45" s="90"/>
      <c r="NC45" s="90"/>
      <c r="ND45" s="90"/>
      <c r="NE45" s="90"/>
      <c r="NF45" s="90"/>
      <c r="NG45" s="90"/>
      <c r="NH45" s="90"/>
      <c r="NI45" s="90"/>
      <c r="NJ45" s="90"/>
      <c r="NK45" s="90"/>
      <c r="NL45" s="90"/>
      <c r="NM45" s="90"/>
    </row>
    <row r="46" spans="1:377" ht="10.5" customHeight="1">
      <c r="A46" s="92"/>
      <c r="B46" s="93"/>
      <c r="C46" s="98"/>
      <c r="D46" s="99"/>
      <c r="E46" s="131"/>
      <c r="F46" s="132"/>
      <c r="G46" s="132"/>
      <c r="H46" s="132"/>
      <c r="I46" s="132"/>
      <c r="J46" s="132"/>
      <c r="K46" s="132"/>
      <c r="L46" s="132"/>
      <c r="M46" s="132"/>
      <c r="N46" s="132"/>
      <c r="O46" s="132"/>
      <c r="P46" s="132"/>
      <c r="Q46" s="133"/>
      <c r="R46" s="98"/>
      <c r="S46" s="134"/>
      <c r="T46" s="99"/>
      <c r="U46" s="142" t="s">
        <v>142</v>
      </c>
      <c r="V46" s="143"/>
      <c r="W46" s="143"/>
      <c r="X46" s="144"/>
      <c r="Y46" s="144"/>
      <c r="Z46" s="144"/>
      <c r="AA46" s="144"/>
      <c r="AB46" s="145"/>
      <c r="AC46" s="146"/>
      <c r="AD46" s="147"/>
      <c r="AE46" s="147"/>
      <c r="AF46" s="148"/>
      <c r="AG46" s="155"/>
      <c r="AH46" s="156"/>
      <c r="AI46" s="156"/>
      <c r="AJ46" s="157"/>
      <c r="AK46" s="112"/>
      <c r="AL46" s="113"/>
      <c r="AM46" s="113"/>
      <c r="AN46" s="114"/>
      <c r="AO46" s="112"/>
      <c r="AP46" s="113"/>
      <c r="AQ46" s="113"/>
      <c r="AR46" s="113"/>
      <c r="AS46" s="113"/>
      <c r="AT46" s="113"/>
      <c r="AU46" s="113"/>
      <c r="AV46" s="113"/>
      <c r="AW46" s="113"/>
      <c r="AX46" s="113"/>
      <c r="AY46" s="114"/>
      <c r="BC46" s="77"/>
      <c r="BE46" s="78"/>
      <c r="BF46" s="78"/>
      <c r="BH46" s="80"/>
      <c r="BI46" s="80"/>
      <c r="BJ46" s="80"/>
      <c r="BK46" s="80"/>
      <c r="BL46" s="80"/>
      <c r="BM46" s="81"/>
      <c r="BT46" s="90"/>
      <c r="BU46" s="90"/>
      <c r="BV46" s="90"/>
      <c r="BW46" s="90"/>
      <c r="BX46" s="90"/>
      <c r="BY46" s="90"/>
      <c r="BZ46" s="90"/>
      <c r="CA46" s="90"/>
      <c r="CB46" s="90"/>
      <c r="CC46" s="90"/>
      <c r="CD46" s="90"/>
      <c r="CE46" s="90"/>
      <c r="CF46" s="90"/>
      <c r="CG46" s="90"/>
      <c r="CH46" s="90"/>
      <c r="CI46" s="90"/>
      <c r="CJ46" s="90"/>
      <c r="CK46" s="90"/>
      <c r="CL46" s="90"/>
      <c r="CM46" s="90"/>
      <c r="CN46" s="90"/>
      <c r="CO46" s="90"/>
      <c r="CP46" s="90"/>
      <c r="CQ46" s="90"/>
      <c r="CR46" s="90"/>
      <c r="CS46" s="90"/>
      <c r="CT46" s="90"/>
      <c r="CU46" s="90"/>
      <c r="CV46" s="90"/>
      <c r="CW46" s="90"/>
      <c r="CX46" s="90"/>
      <c r="CY46" s="90"/>
      <c r="CZ46" s="90"/>
      <c r="DA46" s="90"/>
      <c r="DB46" s="90"/>
      <c r="DC46" s="90"/>
      <c r="DD46" s="90"/>
      <c r="DE46" s="90"/>
      <c r="DF46" s="90"/>
      <c r="DG46" s="90"/>
      <c r="DH46" s="90"/>
      <c r="DI46" s="90"/>
      <c r="DJ46" s="90"/>
      <c r="DK46" s="90"/>
      <c r="DL46" s="90"/>
      <c r="DM46" s="90"/>
      <c r="DN46" s="90"/>
      <c r="DO46" s="90"/>
      <c r="DP46" s="90"/>
      <c r="DQ46" s="90"/>
      <c r="DR46" s="90"/>
      <c r="DS46" s="90"/>
      <c r="DT46" s="90"/>
      <c r="DU46" s="90"/>
      <c r="DV46" s="90"/>
      <c r="DW46" s="90"/>
      <c r="DX46" s="90"/>
      <c r="DY46" s="90"/>
      <c r="DZ46" s="90"/>
      <c r="EA46" s="90"/>
      <c r="EB46" s="90"/>
      <c r="EC46" s="90"/>
      <c r="ED46" s="90"/>
      <c r="EE46" s="90"/>
      <c r="EF46" s="90"/>
      <c r="EG46" s="90"/>
      <c r="EH46" s="90"/>
      <c r="EI46" s="90"/>
      <c r="EJ46" s="90"/>
      <c r="EK46" s="90"/>
      <c r="EL46" s="90"/>
      <c r="EM46" s="90"/>
      <c r="EN46" s="90"/>
      <c r="EO46" s="90"/>
      <c r="EP46" s="90"/>
      <c r="EQ46" s="90"/>
      <c r="ER46" s="90"/>
      <c r="ES46" s="90"/>
      <c r="ET46" s="90"/>
      <c r="EU46" s="90"/>
      <c r="EV46" s="90"/>
      <c r="EW46" s="90"/>
      <c r="EX46" s="90"/>
      <c r="EY46" s="90"/>
      <c r="EZ46" s="90"/>
      <c r="FA46" s="90"/>
      <c r="FB46" s="90"/>
      <c r="FC46" s="90"/>
      <c r="FD46" s="90"/>
      <c r="FE46" s="90"/>
      <c r="FF46" s="90"/>
      <c r="FG46" s="90"/>
      <c r="FH46" s="90"/>
      <c r="FI46" s="90"/>
      <c r="FJ46" s="90"/>
      <c r="FK46" s="90"/>
      <c r="FL46" s="90"/>
      <c r="FM46" s="90"/>
      <c r="FN46" s="90"/>
      <c r="FO46" s="90"/>
      <c r="FP46" s="90"/>
      <c r="FQ46" s="90"/>
      <c r="FR46" s="90"/>
      <c r="FS46" s="90"/>
      <c r="FT46" s="90"/>
      <c r="FU46" s="90"/>
      <c r="FV46" s="90"/>
      <c r="FW46" s="90"/>
      <c r="FX46" s="90"/>
      <c r="FY46" s="90"/>
      <c r="FZ46" s="90"/>
      <c r="GA46" s="90"/>
      <c r="GB46" s="90"/>
      <c r="GC46" s="90"/>
      <c r="GD46" s="90"/>
      <c r="GE46" s="90"/>
      <c r="GF46" s="90"/>
      <c r="GG46" s="90"/>
      <c r="GH46" s="90"/>
      <c r="GI46" s="90"/>
      <c r="GJ46" s="90"/>
      <c r="GK46" s="90"/>
      <c r="GL46" s="90"/>
      <c r="GM46" s="90"/>
      <c r="GN46" s="90"/>
      <c r="GO46" s="90"/>
      <c r="GP46" s="90"/>
      <c r="GQ46" s="90"/>
      <c r="GR46" s="90"/>
      <c r="GS46" s="90"/>
      <c r="GT46" s="90"/>
      <c r="GU46" s="90"/>
      <c r="GV46" s="90"/>
      <c r="GW46" s="90"/>
      <c r="GX46" s="90"/>
      <c r="GY46" s="90"/>
      <c r="GZ46" s="90"/>
      <c r="HA46" s="90"/>
      <c r="HB46" s="90"/>
      <c r="HC46" s="90"/>
      <c r="HD46" s="90"/>
      <c r="HE46" s="90"/>
      <c r="HF46" s="90"/>
      <c r="HG46" s="90"/>
      <c r="HH46" s="90"/>
      <c r="HI46" s="90"/>
      <c r="HJ46" s="90"/>
      <c r="HK46" s="90"/>
      <c r="HL46" s="90"/>
      <c r="HM46" s="90"/>
      <c r="HN46" s="90"/>
      <c r="HO46" s="90"/>
      <c r="HP46" s="90"/>
      <c r="HQ46" s="90"/>
      <c r="HR46" s="90"/>
      <c r="HS46" s="90"/>
      <c r="HT46" s="90"/>
      <c r="HU46" s="90"/>
      <c r="HV46" s="90"/>
      <c r="HW46" s="90"/>
      <c r="HX46" s="90"/>
      <c r="HY46" s="90"/>
      <c r="HZ46" s="90"/>
      <c r="IA46" s="90"/>
      <c r="IB46" s="90"/>
      <c r="IC46" s="90"/>
      <c r="ID46" s="90"/>
      <c r="IE46" s="90"/>
      <c r="IF46" s="90"/>
      <c r="IG46" s="90"/>
      <c r="IH46" s="90"/>
      <c r="II46" s="90"/>
      <c r="IJ46" s="90"/>
      <c r="IK46" s="90"/>
      <c r="IL46" s="90"/>
      <c r="IM46" s="90"/>
      <c r="IN46" s="90"/>
      <c r="IO46" s="90"/>
      <c r="IP46" s="90"/>
      <c r="IQ46" s="90"/>
      <c r="IR46" s="90"/>
      <c r="IS46" s="90"/>
      <c r="IT46" s="90"/>
      <c r="IU46" s="90"/>
      <c r="IV46" s="90"/>
      <c r="IW46" s="90"/>
      <c r="IX46" s="90"/>
      <c r="IY46" s="90"/>
      <c r="IZ46" s="90"/>
      <c r="JA46" s="90"/>
      <c r="JB46" s="90"/>
      <c r="JC46" s="90"/>
      <c r="JD46" s="90"/>
      <c r="JE46" s="90"/>
      <c r="JF46" s="90"/>
      <c r="JG46" s="90"/>
      <c r="JH46" s="90"/>
      <c r="JI46" s="90"/>
      <c r="JJ46" s="90"/>
      <c r="JK46" s="90"/>
      <c r="JL46" s="90"/>
      <c r="JM46" s="90"/>
      <c r="JN46" s="90"/>
      <c r="JO46" s="90"/>
      <c r="JP46" s="90"/>
      <c r="JQ46" s="90"/>
      <c r="JR46" s="90"/>
      <c r="JS46" s="90"/>
      <c r="JT46" s="90"/>
      <c r="JU46" s="90"/>
      <c r="JV46" s="90"/>
      <c r="JW46" s="90"/>
      <c r="JX46" s="90"/>
      <c r="JY46" s="90"/>
      <c r="JZ46" s="90"/>
      <c r="KA46" s="90"/>
      <c r="KB46" s="90"/>
      <c r="KC46" s="90"/>
      <c r="KD46" s="90"/>
      <c r="KE46" s="90"/>
      <c r="KF46" s="90"/>
      <c r="KG46" s="90"/>
      <c r="KH46" s="90"/>
      <c r="KI46" s="90"/>
      <c r="KJ46" s="90"/>
      <c r="KK46" s="90"/>
      <c r="KL46" s="90"/>
      <c r="KM46" s="90"/>
      <c r="KN46" s="90"/>
      <c r="KO46" s="90"/>
      <c r="KP46" s="90"/>
      <c r="KQ46" s="90"/>
      <c r="KR46" s="90"/>
      <c r="KS46" s="90"/>
      <c r="KT46" s="90"/>
      <c r="KU46" s="90"/>
      <c r="KV46" s="90"/>
      <c r="KW46" s="90"/>
      <c r="KX46" s="90"/>
      <c r="KY46" s="90"/>
      <c r="KZ46" s="90"/>
      <c r="LA46" s="90"/>
      <c r="LB46" s="90"/>
      <c r="LC46" s="90"/>
      <c r="LD46" s="90"/>
      <c r="LE46" s="90"/>
      <c r="LF46" s="90"/>
      <c r="LG46" s="90"/>
      <c r="LH46" s="90"/>
      <c r="LI46" s="90"/>
      <c r="LJ46" s="90"/>
      <c r="LK46" s="90"/>
      <c r="LL46" s="90"/>
      <c r="LM46" s="90"/>
      <c r="LN46" s="90"/>
      <c r="LO46" s="90"/>
      <c r="LP46" s="90"/>
      <c r="LQ46" s="90"/>
      <c r="LR46" s="90"/>
      <c r="LS46" s="90"/>
      <c r="LT46" s="90"/>
      <c r="LU46" s="90"/>
      <c r="LV46" s="90"/>
      <c r="LW46" s="90"/>
      <c r="LX46" s="90"/>
      <c r="LY46" s="90"/>
      <c r="LZ46" s="90"/>
      <c r="MA46" s="90"/>
      <c r="MB46" s="90"/>
      <c r="MC46" s="90"/>
      <c r="MD46" s="90"/>
      <c r="ME46" s="90"/>
      <c r="MF46" s="90"/>
      <c r="MG46" s="90"/>
      <c r="MH46" s="90"/>
      <c r="MI46" s="90"/>
      <c r="MJ46" s="90"/>
      <c r="MK46" s="90"/>
      <c r="ML46" s="90"/>
      <c r="MM46" s="90"/>
      <c r="MN46" s="90"/>
      <c r="MO46" s="90"/>
      <c r="MP46" s="90"/>
      <c r="MQ46" s="90"/>
      <c r="MR46" s="90"/>
      <c r="MS46" s="90"/>
      <c r="MT46" s="90"/>
      <c r="MU46" s="90"/>
      <c r="MV46" s="90"/>
      <c r="MW46" s="90"/>
      <c r="MX46" s="90"/>
      <c r="MY46" s="90"/>
      <c r="MZ46" s="90"/>
      <c r="NA46" s="90"/>
      <c r="NB46" s="90"/>
      <c r="NC46" s="90"/>
      <c r="ND46" s="90"/>
      <c r="NE46" s="90"/>
      <c r="NF46" s="90"/>
      <c r="NG46" s="90"/>
      <c r="NH46" s="90"/>
      <c r="NI46" s="90"/>
      <c r="NJ46" s="90"/>
      <c r="NK46" s="90"/>
      <c r="NL46" s="90"/>
      <c r="NM46" s="90"/>
    </row>
    <row r="47" spans="1:377" ht="10.5" customHeight="1">
      <c r="A47" s="94"/>
      <c r="B47" s="95"/>
      <c r="C47" s="100"/>
      <c r="D47" s="101"/>
      <c r="E47" s="121"/>
      <c r="F47" s="122"/>
      <c r="G47" s="122"/>
      <c r="H47" s="122"/>
      <c r="I47" s="122"/>
      <c r="J47" s="122"/>
      <c r="K47" s="122"/>
      <c r="L47" s="122"/>
      <c r="M47" s="122"/>
      <c r="N47" s="122"/>
      <c r="O47" s="122"/>
      <c r="P47" s="122"/>
      <c r="Q47" s="123"/>
      <c r="R47" s="100"/>
      <c r="S47" s="127"/>
      <c r="T47" s="101"/>
      <c r="U47" s="100"/>
      <c r="V47" s="127"/>
      <c r="W47" s="129" t="s">
        <v>25</v>
      </c>
      <c r="X47" s="127"/>
      <c r="Y47" s="127"/>
      <c r="Z47" s="129" t="s">
        <v>25</v>
      </c>
      <c r="AA47" s="127"/>
      <c r="AB47" s="101"/>
      <c r="AC47" s="149"/>
      <c r="AD47" s="150"/>
      <c r="AE47" s="150"/>
      <c r="AF47" s="151"/>
      <c r="AG47" s="158"/>
      <c r="AH47" s="159"/>
      <c r="AI47" s="159"/>
      <c r="AJ47" s="160"/>
      <c r="AK47" s="115"/>
      <c r="AL47" s="116"/>
      <c r="AM47" s="116"/>
      <c r="AN47" s="117"/>
      <c r="AO47" s="115"/>
      <c r="AP47" s="116"/>
      <c r="AQ47" s="116"/>
      <c r="AR47" s="116"/>
      <c r="AS47" s="116"/>
      <c r="AT47" s="116"/>
      <c r="AU47" s="116"/>
      <c r="AV47" s="116"/>
      <c r="AW47" s="116"/>
      <c r="AX47" s="116"/>
      <c r="AY47" s="117"/>
      <c r="BE47" s="80"/>
      <c r="BF47" s="80"/>
      <c r="BH47" s="80"/>
      <c r="BI47" s="80"/>
      <c r="BJ47" s="80"/>
      <c r="BK47" s="80"/>
      <c r="BL47" s="80"/>
      <c r="BM47" s="81"/>
      <c r="BT47" s="90"/>
      <c r="BU47" s="90"/>
      <c r="BV47" s="90"/>
      <c r="BW47" s="90"/>
      <c r="BX47" s="90"/>
      <c r="BY47" s="90"/>
      <c r="BZ47" s="90"/>
      <c r="CA47" s="90"/>
      <c r="CB47" s="90"/>
      <c r="CC47" s="90"/>
      <c r="CD47" s="90"/>
      <c r="CE47" s="90"/>
      <c r="CF47" s="90"/>
      <c r="CG47" s="90"/>
      <c r="CH47" s="90"/>
      <c r="CI47" s="90"/>
      <c r="CJ47" s="90"/>
      <c r="CK47" s="90"/>
      <c r="CL47" s="90"/>
      <c r="CM47" s="90"/>
      <c r="CN47" s="90"/>
      <c r="CO47" s="90"/>
      <c r="CP47" s="90"/>
      <c r="CQ47" s="90"/>
      <c r="CR47" s="90"/>
      <c r="CS47" s="90"/>
      <c r="CT47" s="90"/>
      <c r="CU47" s="90"/>
      <c r="CV47" s="90"/>
      <c r="CW47" s="90"/>
      <c r="CX47" s="90"/>
      <c r="CY47" s="90"/>
      <c r="CZ47" s="90"/>
      <c r="DA47" s="90"/>
      <c r="DB47" s="90"/>
      <c r="DC47" s="90"/>
      <c r="DD47" s="90"/>
      <c r="DE47" s="90"/>
      <c r="DF47" s="90"/>
      <c r="DG47" s="90"/>
      <c r="DH47" s="90"/>
      <c r="DI47" s="90"/>
      <c r="DJ47" s="90"/>
      <c r="DK47" s="90"/>
      <c r="DL47" s="90"/>
      <c r="DM47" s="90"/>
      <c r="DN47" s="90"/>
      <c r="DO47" s="90"/>
      <c r="DP47" s="90"/>
      <c r="DQ47" s="90"/>
      <c r="DR47" s="90"/>
      <c r="DS47" s="90"/>
      <c r="DT47" s="90"/>
      <c r="DU47" s="90"/>
      <c r="DV47" s="90"/>
      <c r="DW47" s="90"/>
      <c r="DX47" s="90"/>
      <c r="DY47" s="90"/>
      <c r="DZ47" s="90"/>
      <c r="EA47" s="90"/>
      <c r="EB47" s="90"/>
      <c r="EC47" s="90"/>
      <c r="ED47" s="90"/>
      <c r="EE47" s="90"/>
      <c r="EF47" s="90"/>
      <c r="EG47" s="90"/>
      <c r="EH47" s="90"/>
      <c r="EI47" s="90"/>
      <c r="EJ47" s="90"/>
      <c r="EK47" s="90"/>
      <c r="EL47" s="90"/>
      <c r="EM47" s="90"/>
      <c r="EN47" s="90"/>
      <c r="EO47" s="90"/>
      <c r="EP47" s="90"/>
      <c r="EQ47" s="90"/>
      <c r="ER47" s="90"/>
      <c r="ES47" s="90"/>
      <c r="ET47" s="90"/>
      <c r="EU47" s="90"/>
      <c r="EV47" s="90"/>
      <c r="EW47" s="90"/>
      <c r="EX47" s="90"/>
      <c r="EY47" s="90"/>
      <c r="EZ47" s="90"/>
      <c r="FA47" s="90"/>
      <c r="FB47" s="90"/>
      <c r="FC47" s="90"/>
      <c r="FD47" s="90"/>
      <c r="FE47" s="90"/>
      <c r="FF47" s="90"/>
      <c r="FG47" s="90"/>
      <c r="FH47" s="90"/>
      <c r="FI47" s="90"/>
      <c r="FJ47" s="90"/>
      <c r="FK47" s="90"/>
      <c r="FL47" s="90"/>
      <c r="FM47" s="90"/>
      <c r="FN47" s="90"/>
      <c r="FO47" s="90"/>
      <c r="FP47" s="90"/>
      <c r="FQ47" s="90"/>
      <c r="FR47" s="90"/>
      <c r="FS47" s="90"/>
      <c r="FT47" s="90"/>
      <c r="FU47" s="90"/>
      <c r="FV47" s="90"/>
      <c r="FW47" s="90"/>
      <c r="FX47" s="90"/>
      <c r="FY47" s="90"/>
      <c r="FZ47" s="90"/>
      <c r="GA47" s="90"/>
      <c r="GB47" s="90"/>
      <c r="GC47" s="90"/>
      <c r="GD47" s="90"/>
      <c r="GE47" s="90"/>
      <c r="GF47" s="90"/>
      <c r="GG47" s="90"/>
      <c r="GH47" s="90"/>
      <c r="GI47" s="90"/>
      <c r="GJ47" s="90"/>
      <c r="GK47" s="90"/>
      <c r="GL47" s="90"/>
      <c r="GM47" s="90"/>
      <c r="GN47" s="90"/>
      <c r="GO47" s="90"/>
      <c r="GP47" s="90"/>
      <c r="GQ47" s="90"/>
      <c r="GR47" s="90"/>
      <c r="GS47" s="90"/>
      <c r="GT47" s="90"/>
      <c r="GU47" s="90"/>
      <c r="GV47" s="90"/>
      <c r="GW47" s="90"/>
      <c r="GX47" s="90"/>
      <c r="GY47" s="90"/>
      <c r="GZ47" s="90"/>
      <c r="HA47" s="90"/>
      <c r="HB47" s="90"/>
      <c r="HC47" s="90"/>
      <c r="HD47" s="90"/>
      <c r="HE47" s="90"/>
      <c r="HF47" s="90"/>
      <c r="HG47" s="90"/>
      <c r="HH47" s="90"/>
      <c r="HI47" s="90"/>
      <c r="HJ47" s="90"/>
      <c r="HK47" s="90"/>
      <c r="HL47" s="90"/>
      <c r="HM47" s="90"/>
      <c r="HN47" s="90"/>
      <c r="HO47" s="90"/>
      <c r="HP47" s="90"/>
      <c r="HQ47" s="90"/>
      <c r="HR47" s="90"/>
      <c r="HS47" s="90"/>
      <c r="HT47" s="90"/>
      <c r="HU47" s="90"/>
      <c r="HV47" s="90"/>
      <c r="HW47" s="90"/>
      <c r="HX47" s="90"/>
      <c r="HY47" s="90"/>
      <c r="HZ47" s="90"/>
      <c r="IA47" s="90"/>
      <c r="IB47" s="90"/>
      <c r="IC47" s="90"/>
      <c r="ID47" s="90"/>
      <c r="IE47" s="90"/>
      <c r="IF47" s="90"/>
      <c r="IG47" s="90"/>
      <c r="IH47" s="90"/>
      <c r="II47" s="90"/>
      <c r="IJ47" s="90"/>
      <c r="IK47" s="90"/>
      <c r="IL47" s="90"/>
      <c r="IM47" s="90"/>
      <c r="IN47" s="90"/>
      <c r="IO47" s="90"/>
      <c r="IP47" s="90"/>
      <c r="IQ47" s="90"/>
      <c r="IR47" s="90"/>
      <c r="IS47" s="90"/>
      <c r="IT47" s="90"/>
      <c r="IU47" s="90"/>
      <c r="IV47" s="90"/>
      <c r="IW47" s="90"/>
      <c r="IX47" s="90"/>
      <c r="IY47" s="90"/>
      <c r="IZ47" s="90"/>
      <c r="JA47" s="90"/>
      <c r="JB47" s="90"/>
      <c r="JC47" s="90"/>
      <c r="JD47" s="90"/>
      <c r="JE47" s="90"/>
      <c r="JF47" s="90"/>
      <c r="JG47" s="90"/>
      <c r="JH47" s="90"/>
      <c r="JI47" s="90"/>
      <c r="JJ47" s="90"/>
      <c r="JK47" s="90"/>
      <c r="JL47" s="90"/>
      <c r="JM47" s="90"/>
      <c r="JN47" s="90"/>
      <c r="JO47" s="90"/>
      <c r="JP47" s="90"/>
      <c r="JQ47" s="90"/>
      <c r="JR47" s="90"/>
      <c r="JS47" s="90"/>
      <c r="JT47" s="90"/>
      <c r="JU47" s="90"/>
      <c r="JV47" s="90"/>
      <c r="JW47" s="90"/>
      <c r="JX47" s="90"/>
      <c r="JY47" s="90"/>
      <c r="JZ47" s="90"/>
      <c r="KA47" s="90"/>
      <c r="KB47" s="90"/>
      <c r="KC47" s="90"/>
      <c r="KD47" s="90"/>
      <c r="KE47" s="90"/>
      <c r="KF47" s="90"/>
      <c r="KG47" s="90"/>
      <c r="KH47" s="90"/>
      <c r="KI47" s="90"/>
      <c r="KJ47" s="90"/>
      <c r="KK47" s="90"/>
      <c r="KL47" s="90"/>
      <c r="KM47" s="90"/>
      <c r="KN47" s="90"/>
      <c r="KO47" s="90"/>
      <c r="KP47" s="90"/>
      <c r="KQ47" s="90"/>
      <c r="KR47" s="90"/>
      <c r="KS47" s="90"/>
      <c r="KT47" s="90"/>
      <c r="KU47" s="90"/>
      <c r="KV47" s="90"/>
      <c r="KW47" s="90"/>
      <c r="KX47" s="90"/>
      <c r="KY47" s="90"/>
      <c r="KZ47" s="90"/>
      <c r="LA47" s="90"/>
      <c r="LB47" s="90"/>
      <c r="LC47" s="90"/>
      <c r="LD47" s="90"/>
      <c r="LE47" s="90"/>
      <c r="LF47" s="90"/>
      <c r="LG47" s="90"/>
      <c r="LH47" s="90"/>
      <c r="LI47" s="90"/>
      <c r="LJ47" s="90"/>
      <c r="LK47" s="90"/>
      <c r="LL47" s="90"/>
      <c r="LM47" s="90"/>
      <c r="LN47" s="90"/>
      <c r="LO47" s="90"/>
      <c r="LP47" s="90"/>
      <c r="LQ47" s="90"/>
      <c r="LR47" s="90"/>
      <c r="LS47" s="90"/>
      <c r="LT47" s="90"/>
      <c r="LU47" s="90"/>
      <c r="LV47" s="90"/>
      <c r="LW47" s="90"/>
      <c r="LX47" s="90"/>
      <c r="LY47" s="90"/>
      <c r="LZ47" s="90"/>
      <c r="MA47" s="90"/>
      <c r="MB47" s="90"/>
      <c r="MC47" s="90"/>
      <c r="MD47" s="90"/>
      <c r="ME47" s="90"/>
      <c r="MF47" s="90"/>
      <c r="MG47" s="90"/>
      <c r="MH47" s="90"/>
      <c r="MI47" s="90"/>
      <c r="MJ47" s="90"/>
      <c r="MK47" s="90"/>
      <c r="ML47" s="90"/>
      <c r="MM47" s="90"/>
      <c r="MN47" s="90"/>
      <c r="MO47" s="90"/>
      <c r="MP47" s="90"/>
      <c r="MQ47" s="90"/>
      <c r="MR47" s="90"/>
      <c r="MS47" s="90"/>
      <c r="MT47" s="90"/>
      <c r="MU47" s="90"/>
      <c r="MV47" s="90"/>
      <c r="MW47" s="90"/>
      <c r="MX47" s="90"/>
      <c r="MY47" s="90"/>
      <c r="MZ47" s="90"/>
      <c r="NA47" s="90"/>
      <c r="NB47" s="90"/>
      <c r="NC47" s="90"/>
      <c r="ND47" s="90"/>
      <c r="NE47" s="90"/>
      <c r="NF47" s="90"/>
      <c r="NG47" s="90"/>
      <c r="NH47" s="90"/>
      <c r="NI47" s="90"/>
      <c r="NJ47" s="90"/>
      <c r="NK47" s="90"/>
      <c r="NL47" s="90"/>
      <c r="NM47" s="90"/>
    </row>
    <row r="48" spans="1:377" ht="10.5" customHeight="1">
      <c r="A48" s="96"/>
      <c r="B48" s="97"/>
      <c r="C48" s="102"/>
      <c r="D48" s="103"/>
      <c r="E48" s="124"/>
      <c r="F48" s="125"/>
      <c r="G48" s="125"/>
      <c r="H48" s="125"/>
      <c r="I48" s="125"/>
      <c r="J48" s="125"/>
      <c r="K48" s="125"/>
      <c r="L48" s="125"/>
      <c r="M48" s="125"/>
      <c r="N48" s="125"/>
      <c r="O48" s="125"/>
      <c r="P48" s="125"/>
      <c r="Q48" s="126"/>
      <c r="R48" s="102"/>
      <c r="S48" s="128"/>
      <c r="T48" s="103"/>
      <c r="U48" s="102"/>
      <c r="V48" s="128"/>
      <c r="W48" s="130"/>
      <c r="X48" s="128"/>
      <c r="Y48" s="128"/>
      <c r="Z48" s="130"/>
      <c r="AA48" s="128"/>
      <c r="AB48" s="103"/>
      <c r="AC48" s="152"/>
      <c r="AD48" s="153"/>
      <c r="AE48" s="153"/>
      <c r="AF48" s="154"/>
      <c r="AG48" s="161"/>
      <c r="AH48" s="162"/>
      <c r="AI48" s="162"/>
      <c r="AJ48" s="163"/>
      <c r="AK48" s="118"/>
      <c r="AL48" s="119"/>
      <c r="AM48" s="119"/>
      <c r="AN48" s="120"/>
      <c r="AO48" s="118"/>
      <c r="AP48" s="119"/>
      <c r="AQ48" s="119"/>
      <c r="AR48" s="119"/>
      <c r="AS48" s="119"/>
      <c r="AT48" s="119"/>
      <c r="AU48" s="119"/>
      <c r="AV48" s="119"/>
      <c r="AW48" s="119"/>
      <c r="AX48" s="119"/>
      <c r="AY48" s="120"/>
      <c r="AZ48" s="74">
        <f>$C$22</f>
        <v>0</v>
      </c>
      <c r="BA48" s="74">
        <f>E23</f>
        <v>0</v>
      </c>
      <c r="BB48" s="75">
        <f>R22</f>
        <v>0</v>
      </c>
      <c r="BE48" s="80"/>
      <c r="BF48" s="80"/>
      <c r="BH48" s="80"/>
      <c r="BI48" s="80"/>
      <c r="BJ48" s="80"/>
      <c r="BK48" s="80"/>
      <c r="BL48" s="80"/>
      <c r="BM48" s="81"/>
      <c r="BT48" s="90"/>
      <c r="BU48" s="90"/>
      <c r="BV48" s="90"/>
      <c r="BW48" s="90"/>
      <c r="BX48" s="90"/>
      <c r="BY48" s="90"/>
      <c r="BZ48" s="90"/>
      <c r="CA48" s="90"/>
      <c r="CB48" s="90"/>
      <c r="CC48" s="90"/>
      <c r="CD48" s="90"/>
      <c r="CE48" s="90"/>
      <c r="CF48" s="90"/>
      <c r="CG48" s="90"/>
      <c r="CH48" s="90"/>
      <c r="CI48" s="90"/>
      <c r="CJ48" s="90"/>
      <c r="CK48" s="90"/>
      <c r="CL48" s="90"/>
      <c r="CM48" s="90"/>
      <c r="CN48" s="90"/>
      <c r="CO48" s="90"/>
      <c r="CP48" s="90"/>
      <c r="CQ48" s="90"/>
      <c r="CR48" s="90"/>
      <c r="CS48" s="90"/>
      <c r="CT48" s="90"/>
      <c r="CU48" s="90"/>
      <c r="CV48" s="90"/>
      <c r="CW48" s="90"/>
      <c r="CX48" s="90"/>
      <c r="CY48" s="90"/>
      <c r="CZ48" s="90"/>
      <c r="DA48" s="90"/>
      <c r="DB48" s="90"/>
      <c r="DC48" s="90"/>
      <c r="DD48" s="90"/>
      <c r="DE48" s="90"/>
      <c r="DF48" s="90"/>
      <c r="DG48" s="90"/>
      <c r="DH48" s="90"/>
      <c r="DI48" s="90"/>
      <c r="DJ48" s="90"/>
      <c r="DK48" s="90"/>
      <c r="DL48" s="90"/>
      <c r="DM48" s="90"/>
      <c r="DN48" s="90"/>
      <c r="DO48" s="90"/>
      <c r="DP48" s="90"/>
      <c r="DQ48" s="90"/>
      <c r="DR48" s="90"/>
      <c r="DS48" s="90"/>
      <c r="DT48" s="90"/>
      <c r="DU48" s="90"/>
      <c r="DV48" s="90"/>
      <c r="DW48" s="90"/>
      <c r="DX48" s="90"/>
      <c r="DY48" s="90"/>
      <c r="DZ48" s="90"/>
      <c r="EA48" s="90"/>
      <c r="EB48" s="90"/>
      <c r="EC48" s="90"/>
      <c r="ED48" s="90"/>
      <c r="EE48" s="90"/>
      <c r="EF48" s="90"/>
      <c r="EG48" s="90"/>
      <c r="EH48" s="90"/>
      <c r="EI48" s="90"/>
      <c r="EJ48" s="90"/>
      <c r="EK48" s="90"/>
      <c r="EL48" s="90"/>
      <c r="EM48" s="90"/>
      <c r="EN48" s="90"/>
      <c r="EO48" s="90"/>
      <c r="EP48" s="90"/>
      <c r="EQ48" s="90"/>
      <c r="ER48" s="90"/>
      <c r="ES48" s="90"/>
      <c r="ET48" s="90"/>
      <c r="EU48" s="90"/>
      <c r="EV48" s="90"/>
      <c r="EW48" s="90"/>
      <c r="EX48" s="90"/>
      <c r="EY48" s="90"/>
      <c r="EZ48" s="90"/>
      <c r="FA48" s="90"/>
      <c r="FB48" s="90"/>
      <c r="FC48" s="90"/>
      <c r="FD48" s="90"/>
      <c r="FE48" s="90"/>
      <c r="FF48" s="90"/>
      <c r="FG48" s="90"/>
      <c r="FH48" s="90"/>
      <c r="FI48" s="90"/>
      <c r="FJ48" s="90"/>
      <c r="FK48" s="90"/>
      <c r="FL48" s="90"/>
      <c r="FM48" s="90"/>
      <c r="FN48" s="90"/>
      <c r="FO48" s="90"/>
      <c r="FP48" s="90"/>
      <c r="FQ48" s="90"/>
      <c r="FR48" s="90"/>
      <c r="FS48" s="90"/>
      <c r="FT48" s="90"/>
      <c r="FU48" s="90"/>
      <c r="FV48" s="90"/>
      <c r="FW48" s="90"/>
      <c r="FX48" s="90"/>
      <c r="FY48" s="90"/>
      <c r="FZ48" s="90"/>
      <c r="GA48" s="90"/>
      <c r="GB48" s="90"/>
      <c r="GC48" s="90"/>
      <c r="GD48" s="90"/>
      <c r="GE48" s="90"/>
      <c r="GF48" s="90"/>
      <c r="GG48" s="90"/>
      <c r="GH48" s="90"/>
      <c r="GI48" s="90"/>
      <c r="GJ48" s="90"/>
      <c r="GK48" s="90"/>
      <c r="GL48" s="90"/>
      <c r="GM48" s="90"/>
      <c r="GN48" s="90"/>
      <c r="GO48" s="90"/>
      <c r="GP48" s="90"/>
      <c r="GQ48" s="90"/>
      <c r="GR48" s="90"/>
      <c r="GS48" s="90"/>
      <c r="GT48" s="90"/>
      <c r="GU48" s="90"/>
      <c r="GV48" s="90"/>
      <c r="GW48" s="90"/>
      <c r="GX48" s="90"/>
      <c r="GY48" s="90"/>
      <c r="GZ48" s="90"/>
      <c r="HA48" s="90"/>
      <c r="HB48" s="90"/>
      <c r="HC48" s="90"/>
      <c r="HD48" s="90"/>
      <c r="HE48" s="90"/>
      <c r="HF48" s="90"/>
      <c r="HG48" s="90"/>
      <c r="HH48" s="90"/>
      <c r="HI48" s="90"/>
      <c r="HJ48" s="90"/>
      <c r="HK48" s="90"/>
      <c r="HL48" s="90"/>
      <c r="HM48" s="90"/>
      <c r="HN48" s="90"/>
      <c r="HO48" s="90"/>
      <c r="HP48" s="90"/>
      <c r="HQ48" s="90"/>
      <c r="HR48" s="90"/>
      <c r="HS48" s="90"/>
      <c r="HT48" s="90"/>
      <c r="HU48" s="90"/>
      <c r="HV48" s="90"/>
      <c r="HW48" s="90"/>
      <c r="HX48" s="90"/>
      <c r="HY48" s="90"/>
      <c r="HZ48" s="90"/>
      <c r="IA48" s="90"/>
      <c r="IB48" s="90"/>
      <c r="IC48" s="90"/>
      <c r="ID48" s="90"/>
      <c r="IE48" s="90"/>
      <c r="IF48" s="90"/>
      <c r="IG48" s="90"/>
      <c r="IH48" s="90"/>
      <c r="II48" s="90"/>
      <c r="IJ48" s="90"/>
      <c r="IK48" s="90"/>
      <c r="IL48" s="90"/>
      <c r="IM48" s="90"/>
      <c r="IN48" s="90"/>
      <c r="IO48" s="90"/>
      <c r="IP48" s="90"/>
      <c r="IQ48" s="90"/>
      <c r="IR48" s="90"/>
      <c r="IS48" s="90"/>
      <c r="IT48" s="90"/>
      <c r="IU48" s="90"/>
      <c r="IV48" s="90"/>
      <c r="IW48" s="90"/>
      <c r="IX48" s="90"/>
      <c r="IY48" s="90"/>
      <c r="IZ48" s="90"/>
      <c r="JA48" s="90"/>
      <c r="JB48" s="90"/>
      <c r="JC48" s="90"/>
      <c r="JD48" s="90"/>
      <c r="JE48" s="90"/>
      <c r="JF48" s="90"/>
      <c r="JG48" s="90"/>
      <c r="JH48" s="90"/>
      <c r="JI48" s="90"/>
      <c r="JJ48" s="90"/>
      <c r="JK48" s="90"/>
      <c r="JL48" s="90"/>
      <c r="JM48" s="90"/>
      <c r="JN48" s="90"/>
      <c r="JO48" s="90"/>
      <c r="JP48" s="90"/>
      <c r="JQ48" s="90"/>
      <c r="JR48" s="90"/>
      <c r="JS48" s="90"/>
      <c r="JT48" s="90"/>
      <c r="JU48" s="90"/>
      <c r="JV48" s="90"/>
      <c r="JW48" s="90"/>
      <c r="JX48" s="90"/>
      <c r="JY48" s="90"/>
      <c r="JZ48" s="90"/>
      <c r="KA48" s="90"/>
      <c r="KB48" s="90"/>
      <c r="KC48" s="90"/>
      <c r="KD48" s="90"/>
      <c r="KE48" s="90"/>
      <c r="KF48" s="90"/>
      <c r="KG48" s="90"/>
      <c r="KH48" s="90"/>
      <c r="KI48" s="90"/>
      <c r="KJ48" s="90"/>
      <c r="KK48" s="90"/>
      <c r="KL48" s="90"/>
      <c r="KM48" s="90"/>
      <c r="KN48" s="90"/>
      <c r="KO48" s="90"/>
      <c r="KP48" s="90"/>
      <c r="KQ48" s="90"/>
      <c r="KR48" s="90"/>
      <c r="KS48" s="90"/>
      <c r="KT48" s="90"/>
      <c r="KU48" s="90"/>
      <c r="KV48" s="90"/>
      <c r="KW48" s="90"/>
      <c r="KX48" s="90"/>
      <c r="KY48" s="90"/>
      <c r="KZ48" s="90"/>
      <c r="LA48" s="90"/>
      <c r="LB48" s="90"/>
      <c r="LC48" s="90"/>
      <c r="LD48" s="90"/>
      <c r="LE48" s="90"/>
      <c r="LF48" s="90"/>
      <c r="LG48" s="90"/>
      <c r="LH48" s="90"/>
      <c r="LI48" s="90"/>
      <c r="LJ48" s="90"/>
      <c r="LK48" s="90"/>
      <c r="LL48" s="90"/>
      <c r="LM48" s="90"/>
      <c r="LN48" s="90"/>
      <c r="LO48" s="90"/>
      <c r="LP48" s="90"/>
      <c r="LQ48" s="90"/>
      <c r="LR48" s="90"/>
      <c r="LS48" s="90"/>
      <c r="LT48" s="90"/>
      <c r="LU48" s="90"/>
      <c r="LV48" s="90"/>
      <c r="LW48" s="90"/>
      <c r="LX48" s="90"/>
      <c r="LY48" s="90"/>
      <c r="LZ48" s="90"/>
      <c r="MA48" s="90"/>
      <c r="MB48" s="90"/>
      <c r="MC48" s="90"/>
      <c r="MD48" s="90"/>
      <c r="ME48" s="90"/>
      <c r="MF48" s="90"/>
      <c r="MG48" s="90"/>
      <c r="MH48" s="90"/>
      <c r="MI48" s="90"/>
      <c r="MJ48" s="90"/>
      <c r="MK48" s="90"/>
      <c r="ML48" s="90"/>
      <c r="MM48" s="90"/>
      <c r="MN48" s="90"/>
      <c r="MO48" s="90"/>
      <c r="MP48" s="90"/>
      <c r="MQ48" s="90"/>
      <c r="MR48" s="90"/>
      <c r="MS48" s="90"/>
      <c r="MT48" s="90"/>
      <c r="MU48" s="90"/>
      <c r="MV48" s="90"/>
      <c r="MW48" s="90"/>
      <c r="MX48" s="90"/>
      <c r="MY48" s="90"/>
      <c r="MZ48" s="90"/>
      <c r="NA48" s="90"/>
      <c r="NB48" s="90"/>
      <c r="NC48" s="90"/>
      <c r="ND48" s="90"/>
      <c r="NE48" s="90"/>
      <c r="NF48" s="90"/>
      <c r="NG48" s="90"/>
      <c r="NH48" s="90"/>
      <c r="NI48" s="90"/>
      <c r="NJ48" s="90"/>
      <c r="NK48" s="90"/>
      <c r="NL48" s="90"/>
      <c r="NM48" s="90"/>
    </row>
    <row r="49" spans="1:377" ht="10.5" customHeight="1">
      <c r="A49" s="92"/>
      <c r="B49" s="93"/>
      <c r="C49" s="98"/>
      <c r="D49" s="99"/>
      <c r="E49" s="131"/>
      <c r="F49" s="132"/>
      <c r="G49" s="132"/>
      <c r="H49" s="132"/>
      <c r="I49" s="132"/>
      <c r="J49" s="132"/>
      <c r="K49" s="132"/>
      <c r="L49" s="132"/>
      <c r="M49" s="132"/>
      <c r="N49" s="132"/>
      <c r="O49" s="132"/>
      <c r="P49" s="132"/>
      <c r="Q49" s="133"/>
      <c r="R49" s="98"/>
      <c r="S49" s="134"/>
      <c r="T49" s="99"/>
      <c r="U49" s="142" t="s">
        <v>142</v>
      </c>
      <c r="V49" s="143"/>
      <c r="W49" s="143"/>
      <c r="X49" s="144"/>
      <c r="Y49" s="144"/>
      <c r="Z49" s="144"/>
      <c r="AA49" s="144"/>
      <c r="AB49" s="145"/>
      <c r="AC49" s="146"/>
      <c r="AD49" s="147"/>
      <c r="AE49" s="147"/>
      <c r="AF49" s="148"/>
      <c r="AG49" s="155"/>
      <c r="AH49" s="156"/>
      <c r="AI49" s="156"/>
      <c r="AJ49" s="157"/>
      <c r="AK49" s="112"/>
      <c r="AL49" s="113"/>
      <c r="AM49" s="113"/>
      <c r="AN49" s="114"/>
      <c r="AO49" s="112"/>
      <c r="AP49" s="113"/>
      <c r="AQ49" s="113"/>
      <c r="AR49" s="113"/>
      <c r="AS49" s="113"/>
      <c r="AT49" s="113"/>
      <c r="AU49" s="113"/>
      <c r="AV49" s="113"/>
      <c r="AW49" s="113"/>
      <c r="AX49" s="113"/>
      <c r="AY49" s="114"/>
      <c r="AZ49" s="74">
        <f>C25</f>
        <v>0</v>
      </c>
      <c r="BA49" s="74">
        <f>E26</f>
        <v>0</v>
      </c>
      <c r="BB49" s="75">
        <f>R25</f>
        <v>0</v>
      </c>
      <c r="BE49" s="80"/>
      <c r="BF49" s="80"/>
      <c r="BH49" s="80"/>
      <c r="BI49" s="80"/>
      <c r="BJ49" s="80"/>
      <c r="BK49" s="80"/>
      <c r="BL49" s="80"/>
      <c r="BM49" s="81"/>
      <c r="BT49" s="90"/>
      <c r="BU49" s="90"/>
      <c r="BV49" s="90"/>
      <c r="BW49" s="90"/>
      <c r="BX49" s="90"/>
      <c r="BY49" s="90"/>
      <c r="BZ49" s="90"/>
      <c r="CA49" s="90"/>
      <c r="CB49" s="90"/>
      <c r="CC49" s="90"/>
      <c r="CD49" s="90"/>
      <c r="CE49" s="90"/>
      <c r="CF49" s="90"/>
      <c r="CG49" s="90"/>
      <c r="CH49" s="90"/>
      <c r="CI49" s="90"/>
      <c r="CJ49" s="90"/>
      <c r="CK49" s="90"/>
      <c r="CL49" s="90"/>
      <c r="CM49" s="90"/>
      <c r="CN49" s="90"/>
      <c r="CO49" s="90"/>
      <c r="CP49" s="90"/>
      <c r="CQ49" s="90"/>
      <c r="CR49" s="90"/>
      <c r="CS49" s="90"/>
      <c r="CT49" s="90"/>
      <c r="CU49" s="90"/>
      <c r="CV49" s="90"/>
      <c r="CW49" s="90"/>
      <c r="CX49" s="90"/>
      <c r="CY49" s="90"/>
      <c r="CZ49" s="90"/>
      <c r="DA49" s="90"/>
      <c r="DB49" s="90"/>
      <c r="DC49" s="90"/>
      <c r="DD49" s="90"/>
      <c r="DE49" s="90"/>
      <c r="DF49" s="90"/>
      <c r="DG49" s="90"/>
      <c r="DH49" s="90"/>
      <c r="DI49" s="90"/>
      <c r="DJ49" s="90"/>
      <c r="DK49" s="90"/>
      <c r="DL49" s="90"/>
      <c r="DM49" s="90"/>
      <c r="DN49" s="90"/>
      <c r="DO49" s="90"/>
      <c r="DP49" s="90"/>
      <c r="DQ49" s="90"/>
      <c r="DR49" s="90"/>
      <c r="DS49" s="90"/>
      <c r="DT49" s="90"/>
      <c r="DU49" s="90"/>
      <c r="DV49" s="90"/>
      <c r="DW49" s="90"/>
      <c r="DX49" s="90"/>
      <c r="DY49" s="90"/>
      <c r="DZ49" s="90"/>
      <c r="EA49" s="90"/>
      <c r="EB49" s="90"/>
      <c r="EC49" s="90"/>
      <c r="ED49" s="90"/>
      <c r="EE49" s="90"/>
      <c r="EF49" s="90"/>
      <c r="EG49" s="90"/>
      <c r="EH49" s="90"/>
      <c r="EI49" s="90"/>
      <c r="EJ49" s="90"/>
      <c r="EK49" s="90"/>
      <c r="EL49" s="90"/>
      <c r="EM49" s="90"/>
      <c r="EN49" s="90"/>
      <c r="EO49" s="90"/>
      <c r="EP49" s="90"/>
      <c r="EQ49" s="90"/>
      <c r="ER49" s="90"/>
      <c r="ES49" s="90"/>
      <c r="ET49" s="90"/>
      <c r="EU49" s="90"/>
      <c r="EV49" s="90"/>
      <c r="EW49" s="90"/>
      <c r="EX49" s="90"/>
      <c r="EY49" s="90"/>
      <c r="EZ49" s="90"/>
      <c r="FA49" s="90"/>
      <c r="FB49" s="90"/>
      <c r="FC49" s="90"/>
      <c r="FD49" s="90"/>
      <c r="FE49" s="90"/>
      <c r="FF49" s="90"/>
      <c r="FG49" s="90"/>
      <c r="FH49" s="90"/>
      <c r="FI49" s="90"/>
      <c r="FJ49" s="90"/>
      <c r="FK49" s="90"/>
      <c r="FL49" s="90"/>
      <c r="FM49" s="90"/>
      <c r="FN49" s="90"/>
      <c r="FO49" s="90"/>
      <c r="FP49" s="90"/>
      <c r="FQ49" s="90"/>
      <c r="FR49" s="90"/>
      <c r="FS49" s="90"/>
      <c r="FT49" s="90"/>
      <c r="FU49" s="90"/>
      <c r="FV49" s="90"/>
      <c r="FW49" s="90"/>
      <c r="FX49" s="90"/>
      <c r="FY49" s="90"/>
      <c r="FZ49" s="90"/>
      <c r="GA49" s="90"/>
      <c r="GB49" s="90"/>
      <c r="GC49" s="90"/>
      <c r="GD49" s="90"/>
      <c r="GE49" s="90"/>
      <c r="GF49" s="90"/>
      <c r="GG49" s="90"/>
      <c r="GH49" s="90"/>
      <c r="GI49" s="90"/>
      <c r="GJ49" s="90"/>
      <c r="GK49" s="90"/>
      <c r="GL49" s="90"/>
      <c r="GM49" s="90"/>
      <c r="GN49" s="90"/>
      <c r="GO49" s="90"/>
      <c r="GP49" s="90"/>
      <c r="GQ49" s="90"/>
      <c r="GR49" s="90"/>
      <c r="GS49" s="90"/>
      <c r="GT49" s="90"/>
      <c r="GU49" s="90"/>
      <c r="GV49" s="90"/>
      <c r="GW49" s="90"/>
      <c r="GX49" s="90"/>
      <c r="GY49" s="90"/>
      <c r="GZ49" s="90"/>
      <c r="HA49" s="90"/>
      <c r="HB49" s="90"/>
      <c r="HC49" s="90"/>
      <c r="HD49" s="90"/>
      <c r="HE49" s="90"/>
      <c r="HF49" s="90"/>
      <c r="HG49" s="90"/>
      <c r="HH49" s="90"/>
      <c r="HI49" s="90"/>
      <c r="HJ49" s="90"/>
      <c r="HK49" s="90"/>
      <c r="HL49" s="90"/>
      <c r="HM49" s="90"/>
      <c r="HN49" s="90"/>
      <c r="HO49" s="90"/>
      <c r="HP49" s="90"/>
      <c r="HQ49" s="90"/>
      <c r="HR49" s="90"/>
      <c r="HS49" s="90"/>
      <c r="HT49" s="90"/>
      <c r="HU49" s="90"/>
      <c r="HV49" s="90"/>
      <c r="HW49" s="90"/>
      <c r="HX49" s="90"/>
      <c r="HY49" s="90"/>
      <c r="HZ49" s="90"/>
      <c r="IA49" s="90"/>
      <c r="IB49" s="90"/>
      <c r="IC49" s="90"/>
      <c r="ID49" s="90"/>
      <c r="IE49" s="90"/>
      <c r="IF49" s="90"/>
      <c r="IG49" s="90"/>
      <c r="IH49" s="90"/>
      <c r="II49" s="90"/>
      <c r="IJ49" s="90"/>
      <c r="IK49" s="90"/>
      <c r="IL49" s="90"/>
      <c r="IM49" s="90"/>
      <c r="IN49" s="90"/>
      <c r="IO49" s="90"/>
      <c r="IP49" s="90"/>
      <c r="IQ49" s="90"/>
      <c r="IR49" s="90"/>
      <c r="IS49" s="90"/>
      <c r="IT49" s="90"/>
      <c r="IU49" s="90"/>
      <c r="IV49" s="90"/>
      <c r="IW49" s="90"/>
      <c r="IX49" s="90"/>
      <c r="IY49" s="90"/>
      <c r="IZ49" s="90"/>
      <c r="JA49" s="90"/>
      <c r="JB49" s="90"/>
      <c r="JC49" s="90"/>
      <c r="JD49" s="90"/>
      <c r="JE49" s="90"/>
      <c r="JF49" s="90"/>
      <c r="JG49" s="90"/>
      <c r="JH49" s="90"/>
      <c r="JI49" s="90"/>
      <c r="JJ49" s="90"/>
      <c r="JK49" s="90"/>
      <c r="JL49" s="90"/>
      <c r="JM49" s="90"/>
      <c r="JN49" s="90"/>
      <c r="JO49" s="90"/>
      <c r="JP49" s="90"/>
      <c r="JQ49" s="90"/>
      <c r="JR49" s="90"/>
      <c r="JS49" s="90"/>
      <c r="JT49" s="90"/>
      <c r="JU49" s="90"/>
      <c r="JV49" s="90"/>
      <c r="JW49" s="90"/>
      <c r="JX49" s="90"/>
      <c r="JY49" s="90"/>
      <c r="JZ49" s="90"/>
      <c r="KA49" s="90"/>
      <c r="KB49" s="90"/>
      <c r="KC49" s="90"/>
      <c r="KD49" s="90"/>
      <c r="KE49" s="90"/>
      <c r="KF49" s="90"/>
      <c r="KG49" s="90"/>
      <c r="KH49" s="90"/>
      <c r="KI49" s="90"/>
      <c r="KJ49" s="90"/>
      <c r="KK49" s="90"/>
      <c r="KL49" s="90"/>
      <c r="KM49" s="90"/>
      <c r="KN49" s="90"/>
      <c r="KO49" s="90"/>
      <c r="KP49" s="90"/>
      <c r="KQ49" s="90"/>
      <c r="KR49" s="90"/>
      <c r="KS49" s="90"/>
      <c r="KT49" s="90"/>
      <c r="KU49" s="90"/>
      <c r="KV49" s="90"/>
      <c r="KW49" s="90"/>
      <c r="KX49" s="90"/>
      <c r="KY49" s="90"/>
      <c r="KZ49" s="90"/>
      <c r="LA49" s="90"/>
      <c r="LB49" s="90"/>
      <c r="LC49" s="90"/>
      <c r="LD49" s="90"/>
      <c r="LE49" s="90"/>
      <c r="LF49" s="90"/>
      <c r="LG49" s="90"/>
      <c r="LH49" s="90"/>
      <c r="LI49" s="90"/>
      <c r="LJ49" s="90"/>
      <c r="LK49" s="90"/>
      <c r="LL49" s="90"/>
      <c r="LM49" s="90"/>
      <c r="LN49" s="90"/>
      <c r="LO49" s="90"/>
      <c r="LP49" s="90"/>
      <c r="LQ49" s="90"/>
      <c r="LR49" s="90"/>
      <c r="LS49" s="90"/>
      <c r="LT49" s="90"/>
      <c r="LU49" s="90"/>
      <c r="LV49" s="90"/>
      <c r="LW49" s="90"/>
      <c r="LX49" s="90"/>
      <c r="LY49" s="90"/>
      <c r="LZ49" s="90"/>
      <c r="MA49" s="90"/>
      <c r="MB49" s="90"/>
      <c r="MC49" s="90"/>
      <c r="MD49" s="90"/>
      <c r="ME49" s="90"/>
      <c r="MF49" s="90"/>
      <c r="MG49" s="90"/>
      <c r="MH49" s="90"/>
      <c r="MI49" s="90"/>
      <c r="MJ49" s="90"/>
      <c r="MK49" s="90"/>
      <c r="ML49" s="90"/>
      <c r="MM49" s="90"/>
      <c r="MN49" s="90"/>
      <c r="MO49" s="90"/>
      <c r="MP49" s="90"/>
      <c r="MQ49" s="90"/>
      <c r="MR49" s="90"/>
      <c r="MS49" s="90"/>
      <c r="MT49" s="90"/>
      <c r="MU49" s="90"/>
      <c r="MV49" s="90"/>
      <c r="MW49" s="90"/>
      <c r="MX49" s="90"/>
      <c r="MY49" s="90"/>
      <c r="MZ49" s="90"/>
      <c r="NA49" s="90"/>
      <c r="NB49" s="90"/>
      <c r="NC49" s="90"/>
      <c r="ND49" s="90"/>
      <c r="NE49" s="90"/>
      <c r="NF49" s="90"/>
      <c r="NG49" s="90"/>
      <c r="NH49" s="90"/>
      <c r="NI49" s="90"/>
      <c r="NJ49" s="90"/>
      <c r="NK49" s="90"/>
      <c r="NL49" s="90"/>
      <c r="NM49" s="90"/>
    </row>
    <row r="50" spans="1:377" ht="10.5" customHeight="1">
      <c r="A50" s="94"/>
      <c r="B50" s="95"/>
      <c r="C50" s="100"/>
      <c r="D50" s="101"/>
      <c r="E50" s="121"/>
      <c r="F50" s="122"/>
      <c r="G50" s="122"/>
      <c r="H50" s="122"/>
      <c r="I50" s="122"/>
      <c r="J50" s="122"/>
      <c r="K50" s="122"/>
      <c r="L50" s="122"/>
      <c r="M50" s="122"/>
      <c r="N50" s="122"/>
      <c r="O50" s="122"/>
      <c r="P50" s="122"/>
      <c r="Q50" s="123"/>
      <c r="R50" s="100"/>
      <c r="S50" s="127"/>
      <c r="T50" s="101"/>
      <c r="U50" s="100"/>
      <c r="V50" s="127"/>
      <c r="W50" s="129" t="s">
        <v>25</v>
      </c>
      <c r="X50" s="127"/>
      <c r="Y50" s="127"/>
      <c r="Z50" s="129" t="s">
        <v>25</v>
      </c>
      <c r="AA50" s="127"/>
      <c r="AB50" s="101"/>
      <c r="AC50" s="149"/>
      <c r="AD50" s="150"/>
      <c r="AE50" s="150"/>
      <c r="AF50" s="151"/>
      <c r="AG50" s="158"/>
      <c r="AH50" s="159"/>
      <c r="AI50" s="159"/>
      <c r="AJ50" s="160"/>
      <c r="AK50" s="115"/>
      <c r="AL50" s="116"/>
      <c r="AM50" s="116"/>
      <c r="AN50" s="117"/>
      <c r="AO50" s="115"/>
      <c r="AP50" s="116"/>
      <c r="AQ50" s="116"/>
      <c r="AR50" s="116"/>
      <c r="AS50" s="116"/>
      <c r="AT50" s="116"/>
      <c r="AU50" s="116"/>
      <c r="AV50" s="116"/>
      <c r="AW50" s="116"/>
      <c r="AX50" s="116"/>
      <c r="AY50" s="117"/>
      <c r="AZ50" s="74">
        <f>C28</f>
        <v>0</v>
      </c>
      <c r="BA50" s="74">
        <f>E29</f>
        <v>0</v>
      </c>
      <c r="BB50" s="75">
        <f>R28</f>
        <v>0</v>
      </c>
      <c r="BE50" s="80"/>
      <c r="BF50" s="80"/>
      <c r="BH50" s="80"/>
      <c r="BI50" s="80"/>
      <c r="BJ50" s="80"/>
      <c r="BK50" s="80"/>
      <c r="BL50" s="80"/>
      <c r="BM50" s="81"/>
      <c r="BT50" s="90"/>
      <c r="BU50" s="90"/>
      <c r="BV50" s="90"/>
      <c r="BW50" s="90"/>
      <c r="BX50" s="90"/>
      <c r="BY50" s="90"/>
      <c r="BZ50" s="90"/>
      <c r="CA50" s="90"/>
      <c r="CB50" s="90"/>
      <c r="CC50" s="90"/>
      <c r="CD50" s="90"/>
      <c r="CE50" s="90"/>
      <c r="CF50" s="90"/>
      <c r="CG50" s="90"/>
      <c r="CH50" s="90"/>
      <c r="CI50" s="90"/>
      <c r="CJ50" s="90"/>
      <c r="CK50" s="90"/>
      <c r="CL50" s="90"/>
      <c r="CM50" s="90"/>
      <c r="CN50" s="90"/>
      <c r="CO50" s="90"/>
      <c r="CP50" s="90"/>
      <c r="CQ50" s="90"/>
      <c r="CR50" s="90"/>
      <c r="CS50" s="90"/>
      <c r="CT50" s="90"/>
      <c r="CU50" s="90"/>
      <c r="CV50" s="90"/>
      <c r="CW50" s="90"/>
      <c r="CX50" s="90"/>
      <c r="CY50" s="90"/>
      <c r="CZ50" s="90"/>
      <c r="DA50" s="90"/>
      <c r="DB50" s="90"/>
      <c r="DC50" s="90"/>
      <c r="DD50" s="90"/>
      <c r="DE50" s="90"/>
      <c r="DF50" s="90"/>
      <c r="DG50" s="90"/>
      <c r="DH50" s="90"/>
      <c r="DI50" s="90"/>
      <c r="DJ50" s="90"/>
      <c r="DK50" s="90"/>
      <c r="DL50" s="90"/>
      <c r="DM50" s="90"/>
      <c r="DN50" s="90"/>
      <c r="DO50" s="90"/>
      <c r="DP50" s="90"/>
      <c r="DQ50" s="90"/>
      <c r="DR50" s="90"/>
      <c r="DS50" s="90"/>
      <c r="DT50" s="90"/>
      <c r="DU50" s="90"/>
      <c r="DV50" s="90"/>
      <c r="DW50" s="90"/>
      <c r="DX50" s="90"/>
      <c r="DY50" s="90"/>
      <c r="DZ50" s="90"/>
      <c r="EA50" s="90"/>
      <c r="EB50" s="90"/>
      <c r="EC50" s="90"/>
      <c r="ED50" s="90"/>
      <c r="EE50" s="90"/>
      <c r="EF50" s="90"/>
      <c r="EG50" s="90"/>
      <c r="EH50" s="90"/>
      <c r="EI50" s="90"/>
      <c r="EJ50" s="90"/>
      <c r="EK50" s="90"/>
      <c r="EL50" s="90"/>
      <c r="EM50" s="90"/>
      <c r="EN50" s="90"/>
      <c r="EO50" s="90"/>
      <c r="EP50" s="90"/>
      <c r="EQ50" s="90"/>
      <c r="ER50" s="90"/>
      <c r="ES50" s="90"/>
      <c r="ET50" s="90"/>
      <c r="EU50" s="90"/>
      <c r="EV50" s="90"/>
      <c r="EW50" s="90"/>
      <c r="EX50" s="90"/>
      <c r="EY50" s="90"/>
      <c r="EZ50" s="90"/>
      <c r="FA50" s="90"/>
      <c r="FB50" s="90"/>
      <c r="FC50" s="90"/>
      <c r="FD50" s="90"/>
      <c r="FE50" s="90"/>
      <c r="FF50" s="90"/>
      <c r="FG50" s="90"/>
      <c r="FH50" s="90"/>
      <c r="FI50" s="90"/>
      <c r="FJ50" s="90"/>
      <c r="FK50" s="90"/>
      <c r="FL50" s="90"/>
      <c r="FM50" s="90"/>
      <c r="FN50" s="90"/>
      <c r="FO50" s="90"/>
      <c r="FP50" s="90"/>
      <c r="FQ50" s="90"/>
      <c r="FR50" s="90"/>
      <c r="FS50" s="90"/>
      <c r="FT50" s="90"/>
      <c r="FU50" s="90"/>
      <c r="FV50" s="90"/>
      <c r="FW50" s="90"/>
      <c r="FX50" s="90"/>
      <c r="FY50" s="90"/>
      <c r="FZ50" s="90"/>
      <c r="GA50" s="90"/>
      <c r="GB50" s="90"/>
      <c r="GC50" s="90"/>
      <c r="GD50" s="90"/>
      <c r="GE50" s="90"/>
      <c r="GF50" s="90"/>
      <c r="GG50" s="90"/>
      <c r="GH50" s="90"/>
      <c r="GI50" s="90"/>
      <c r="GJ50" s="90"/>
      <c r="GK50" s="90"/>
      <c r="GL50" s="90"/>
      <c r="GM50" s="90"/>
      <c r="GN50" s="90"/>
      <c r="GO50" s="90"/>
      <c r="GP50" s="90"/>
      <c r="GQ50" s="90"/>
      <c r="GR50" s="90"/>
      <c r="GS50" s="90"/>
      <c r="GT50" s="90"/>
      <c r="GU50" s="90"/>
      <c r="GV50" s="90"/>
      <c r="GW50" s="90"/>
      <c r="GX50" s="90"/>
      <c r="GY50" s="90"/>
      <c r="GZ50" s="90"/>
      <c r="HA50" s="90"/>
      <c r="HB50" s="90"/>
      <c r="HC50" s="90"/>
      <c r="HD50" s="90"/>
      <c r="HE50" s="90"/>
      <c r="HF50" s="90"/>
      <c r="HG50" s="90"/>
      <c r="HH50" s="90"/>
      <c r="HI50" s="90"/>
      <c r="HJ50" s="90"/>
      <c r="HK50" s="90"/>
      <c r="HL50" s="90"/>
      <c r="HM50" s="90"/>
      <c r="HN50" s="90"/>
      <c r="HO50" s="90"/>
      <c r="HP50" s="90"/>
      <c r="HQ50" s="90"/>
      <c r="HR50" s="90"/>
      <c r="HS50" s="90"/>
      <c r="HT50" s="90"/>
      <c r="HU50" s="90"/>
      <c r="HV50" s="90"/>
      <c r="HW50" s="90"/>
      <c r="HX50" s="90"/>
      <c r="HY50" s="90"/>
      <c r="HZ50" s="90"/>
      <c r="IA50" s="90"/>
      <c r="IB50" s="90"/>
      <c r="IC50" s="90"/>
      <c r="ID50" s="90"/>
      <c r="IE50" s="90"/>
      <c r="IF50" s="90"/>
      <c r="IG50" s="90"/>
      <c r="IH50" s="90"/>
      <c r="II50" s="90"/>
      <c r="IJ50" s="90"/>
      <c r="IK50" s="90"/>
      <c r="IL50" s="90"/>
      <c r="IM50" s="90"/>
      <c r="IN50" s="90"/>
      <c r="IO50" s="90"/>
      <c r="IP50" s="90"/>
      <c r="IQ50" s="90"/>
      <c r="IR50" s="90"/>
      <c r="IS50" s="90"/>
      <c r="IT50" s="90"/>
      <c r="IU50" s="90"/>
      <c r="IV50" s="90"/>
      <c r="IW50" s="90"/>
      <c r="IX50" s="90"/>
      <c r="IY50" s="90"/>
      <c r="IZ50" s="90"/>
      <c r="JA50" s="90"/>
      <c r="JB50" s="90"/>
      <c r="JC50" s="90"/>
      <c r="JD50" s="90"/>
      <c r="JE50" s="90"/>
      <c r="JF50" s="90"/>
      <c r="JG50" s="90"/>
      <c r="JH50" s="90"/>
      <c r="JI50" s="90"/>
      <c r="JJ50" s="90"/>
      <c r="JK50" s="90"/>
      <c r="JL50" s="90"/>
      <c r="JM50" s="90"/>
      <c r="JN50" s="90"/>
      <c r="JO50" s="90"/>
      <c r="JP50" s="90"/>
      <c r="JQ50" s="90"/>
      <c r="JR50" s="90"/>
      <c r="JS50" s="90"/>
      <c r="JT50" s="90"/>
      <c r="JU50" s="90"/>
      <c r="JV50" s="90"/>
      <c r="JW50" s="90"/>
      <c r="JX50" s="90"/>
      <c r="JY50" s="90"/>
      <c r="JZ50" s="90"/>
      <c r="KA50" s="90"/>
      <c r="KB50" s="90"/>
      <c r="KC50" s="90"/>
      <c r="KD50" s="90"/>
      <c r="KE50" s="90"/>
      <c r="KF50" s="90"/>
      <c r="KG50" s="90"/>
      <c r="KH50" s="90"/>
      <c r="KI50" s="90"/>
      <c r="KJ50" s="90"/>
      <c r="KK50" s="90"/>
      <c r="KL50" s="90"/>
      <c r="KM50" s="90"/>
      <c r="KN50" s="90"/>
      <c r="KO50" s="90"/>
      <c r="KP50" s="90"/>
      <c r="KQ50" s="90"/>
      <c r="KR50" s="90"/>
      <c r="KS50" s="90"/>
      <c r="KT50" s="90"/>
      <c r="KU50" s="90"/>
      <c r="KV50" s="90"/>
      <c r="KW50" s="90"/>
      <c r="KX50" s="90"/>
      <c r="KY50" s="90"/>
      <c r="KZ50" s="90"/>
      <c r="LA50" s="90"/>
      <c r="LB50" s="90"/>
      <c r="LC50" s="90"/>
      <c r="LD50" s="90"/>
      <c r="LE50" s="90"/>
      <c r="LF50" s="90"/>
      <c r="LG50" s="90"/>
      <c r="LH50" s="90"/>
      <c r="LI50" s="90"/>
      <c r="LJ50" s="90"/>
      <c r="LK50" s="90"/>
      <c r="LL50" s="90"/>
      <c r="LM50" s="90"/>
      <c r="LN50" s="90"/>
      <c r="LO50" s="90"/>
      <c r="LP50" s="90"/>
      <c r="LQ50" s="90"/>
      <c r="LR50" s="90"/>
      <c r="LS50" s="90"/>
      <c r="LT50" s="90"/>
      <c r="LU50" s="90"/>
      <c r="LV50" s="90"/>
      <c r="LW50" s="90"/>
      <c r="LX50" s="90"/>
      <c r="LY50" s="90"/>
      <c r="LZ50" s="90"/>
      <c r="MA50" s="90"/>
      <c r="MB50" s="90"/>
      <c r="MC50" s="90"/>
      <c r="MD50" s="90"/>
      <c r="ME50" s="90"/>
      <c r="MF50" s="90"/>
      <c r="MG50" s="90"/>
      <c r="MH50" s="90"/>
      <c r="MI50" s="90"/>
      <c r="MJ50" s="90"/>
      <c r="MK50" s="90"/>
      <c r="ML50" s="90"/>
      <c r="MM50" s="90"/>
      <c r="MN50" s="90"/>
      <c r="MO50" s="90"/>
      <c r="MP50" s="90"/>
      <c r="MQ50" s="90"/>
      <c r="MR50" s="90"/>
      <c r="MS50" s="90"/>
      <c r="MT50" s="90"/>
      <c r="MU50" s="90"/>
      <c r="MV50" s="90"/>
      <c r="MW50" s="90"/>
      <c r="MX50" s="90"/>
      <c r="MY50" s="90"/>
      <c r="MZ50" s="90"/>
      <c r="NA50" s="90"/>
      <c r="NB50" s="90"/>
      <c r="NC50" s="90"/>
      <c r="ND50" s="90"/>
      <c r="NE50" s="90"/>
      <c r="NF50" s="90"/>
      <c r="NG50" s="90"/>
      <c r="NH50" s="90"/>
      <c r="NI50" s="90"/>
      <c r="NJ50" s="90"/>
      <c r="NK50" s="90"/>
      <c r="NL50" s="90"/>
      <c r="NM50" s="90"/>
    </row>
    <row r="51" spans="1:377" ht="10.5" customHeight="1">
      <c r="A51" s="96"/>
      <c r="B51" s="97"/>
      <c r="C51" s="102"/>
      <c r="D51" s="103"/>
      <c r="E51" s="124"/>
      <c r="F51" s="125"/>
      <c r="G51" s="125"/>
      <c r="H51" s="125"/>
      <c r="I51" s="125"/>
      <c r="J51" s="125"/>
      <c r="K51" s="125"/>
      <c r="L51" s="125"/>
      <c r="M51" s="125"/>
      <c r="N51" s="125"/>
      <c r="O51" s="125"/>
      <c r="P51" s="125"/>
      <c r="Q51" s="126"/>
      <c r="R51" s="102"/>
      <c r="S51" s="128"/>
      <c r="T51" s="103"/>
      <c r="U51" s="102"/>
      <c r="V51" s="128"/>
      <c r="W51" s="130"/>
      <c r="X51" s="128"/>
      <c r="Y51" s="128"/>
      <c r="Z51" s="130"/>
      <c r="AA51" s="128"/>
      <c r="AB51" s="103"/>
      <c r="AC51" s="152"/>
      <c r="AD51" s="153"/>
      <c r="AE51" s="153"/>
      <c r="AF51" s="154"/>
      <c r="AG51" s="161"/>
      <c r="AH51" s="162"/>
      <c r="AI51" s="162"/>
      <c r="AJ51" s="163"/>
      <c r="AK51" s="118"/>
      <c r="AL51" s="119"/>
      <c r="AM51" s="119"/>
      <c r="AN51" s="120"/>
      <c r="AO51" s="118"/>
      <c r="AP51" s="119"/>
      <c r="AQ51" s="119"/>
      <c r="AR51" s="119"/>
      <c r="AS51" s="119"/>
      <c r="AT51" s="119"/>
      <c r="AU51" s="119"/>
      <c r="AV51" s="119"/>
      <c r="AW51" s="119"/>
      <c r="AX51" s="119"/>
      <c r="AY51" s="120"/>
      <c r="AZ51" s="74">
        <f>C31</f>
        <v>0</v>
      </c>
      <c r="BA51" s="74">
        <f>E32</f>
        <v>0</v>
      </c>
      <c r="BB51" s="75">
        <f>R31</f>
        <v>0</v>
      </c>
      <c r="BH51" s="80"/>
      <c r="BI51" s="80"/>
      <c r="BJ51" s="80"/>
      <c r="BK51" s="80"/>
      <c r="BL51" s="80"/>
      <c r="BM51" s="81"/>
      <c r="BT51" s="90"/>
      <c r="BU51" s="90"/>
      <c r="BV51" s="90"/>
      <c r="BW51" s="90"/>
      <c r="BX51" s="90"/>
      <c r="BY51" s="90"/>
      <c r="BZ51" s="90"/>
      <c r="CA51" s="90"/>
      <c r="CB51" s="90"/>
      <c r="CC51" s="90"/>
      <c r="CD51" s="90"/>
      <c r="CE51" s="90"/>
      <c r="CF51" s="90"/>
      <c r="CG51" s="90"/>
      <c r="CH51" s="90"/>
      <c r="CI51" s="90"/>
      <c r="CJ51" s="90"/>
      <c r="CK51" s="90"/>
      <c r="CL51" s="90"/>
      <c r="CM51" s="90"/>
      <c r="CN51" s="90"/>
      <c r="CO51" s="90"/>
      <c r="CP51" s="90"/>
      <c r="CQ51" s="90"/>
      <c r="CR51" s="90"/>
      <c r="CS51" s="90"/>
      <c r="CT51" s="90"/>
      <c r="CU51" s="90"/>
      <c r="CV51" s="90"/>
      <c r="CW51" s="90"/>
      <c r="CX51" s="90"/>
      <c r="CY51" s="90"/>
      <c r="CZ51" s="90"/>
      <c r="DA51" s="90"/>
      <c r="DB51" s="90"/>
      <c r="DC51" s="90"/>
      <c r="DD51" s="90"/>
      <c r="DE51" s="90"/>
      <c r="DF51" s="90"/>
      <c r="DG51" s="90"/>
      <c r="DH51" s="90"/>
      <c r="DI51" s="90"/>
      <c r="DJ51" s="90"/>
      <c r="DK51" s="90"/>
      <c r="DL51" s="90"/>
      <c r="DM51" s="90"/>
      <c r="DN51" s="90"/>
      <c r="DO51" s="90"/>
      <c r="DP51" s="90"/>
      <c r="DQ51" s="90"/>
      <c r="DR51" s="90"/>
      <c r="DS51" s="90"/>
      <c r="DT51" s="90"/>
      <c r="DU51" s="90"/>
      <c r="DV51" s="90"/>
      <c r="DW51" s="90"/>
      <c r="DX51" s="90"/>
      <c r="DY51" s="90"/>
      <c r="DZ51" s="90"/>
      <c r="EA51" s="90"/>
      <c r="EB51" s="90"/>
      <c r="EC51" s="90"/>
      <c r="ED51" s="90"/>
      <c r="EE51" s="90"/>
      <c r="EF51" s="90"/>
      <c r="EG51" s="90"/>
      <c r="EH51" s="90"/>
      <c r="EI51" s="90"/>
      <c r="EJ51" s="90"/>
      <c r="EK51" s="90"/>
      <c r="EL51" s="90"/>
      <c r="EM51" s="90"/>
      <c r="EN51" s="90"/>
      <c r="EO51" s="90"/>
      <c r="EP51" s="90"/>
      <c r="EQ51" s="90"/>
      <c r="ER51" s="90"/>
      <c r="ES51" s="90"/>
      <c r="ET51" s="90"/>
      <c r="EU51" s="90"/>
      <c r="EV51" s="90"/>
      <c r="EW51" s="90"/>
      <c r="EX51" s="90"/>
      <c r="EY51" s="90"/>
      <c r="EZ51" s="90"/>
      <c r="FA51" s="90"/>
      <c r="FB51" s="90"/>
      <c r="FC51" s="90"/>
      <c r="FD51" s="90"/>
      <c r="FE51" s="90"/>
      <c r="FF51" s="90"/>
      <c r="FG51" s="90"/>
      <c r="FH51" s="90"/>
      <c r="FI51" s="90"/>
      <c r="FJ51" s="90"/>
      <c r="FK51" s="90"/>
      <c r="FL51" s="90"/>
      <c r="FM51" s="90"/>
      <c r="FN51" s="90"/>
      <c r="FO51" s="90"/>
      <c r="FP51" s="90"/>
      <c r="FQ51" s="90"/>
      <c r="FR51" s="90"/>
      <c r="FS51" s="90"/>
      <c r="FT51" s="90"/>
      <c r="FU51" s="90"/>
      <c r="FV51" s="90"/>
      <c r="FW51" s="90"/>
      <c r="FX51" s="90"/>
      <c r="FY51" s="90"/>
      <c r="FZ51" s="90"/>
      <c r="GA51" s="90"/>
      <c r="GB51" s="90"/>
      <c r="GC51" s="90"/>
      <c r="GD51" s="90"/>
      <c r="GE51" s="90"/>
      <c r="GF51" s="90"/>
      <c r="GG51" s="90"/>
      <c r="GH51" s="90"/>
      <c r="GI51" s="90"/>
      <c r="GJ51" s="90"/>
      <c r="GK51" s="90"/>
      <c r="GL51" s="90"/>
      <c r="GM51" s="90"/>
      <c r="GN51" s="90"/>
      <c r="GO51" s="90"/>
      <c r="GP51" s="90"/>
      <c r="GQ51" s="90"/>
      <c r="GR51" s="90"/>
      <c r="GS51" s="90"/>
      <c r="GT51" s="90"/>
      <c r="GU51" s="90"/>
      <c r="GV51" s="90"/>
      <c r="GW51" s="90"/>
      <c r="GX51" s="90"/>
      <c r="GY51" s="90"/>
      <c r="GZ51" s="90"/>
      <c r="HA51" s="90"/>
      <c r="HB51" s="90"/>
      <c r="HC51" s="90"/>
      <c r="HD51" s="90"/>
      <c r="HE51" s="90"/>
      <c r="HF51" s="90"/>
      <c r="HG51" s="90"/>
      <c r="HH51" s="90"/>
      <c r="HI51" s="90"/>
      <c r="HJ51" s="90"/>
      <c r="HK51" s="90"/>
      <c r="HL51" s="90"/>
      <c r="HM51" s="90"/>
      <c r="HN51" s="90"/>
      <c r="HO51" s="90"/>
      <c r="HP51" s="90"/>
      <c r="HQ51" s="90"/>
      <c r="HR51" s="90"/>
      <c r="HS51" s="90"/>
      <c r="HT51" s="90"/>
      <c r="HU51" s="90"/>
      <c r="HV51" s="90"/>
      <c r="HW51" s="90"/>
      <c r="HX51" s="90"/>
      <c r="HY51" s="90"/>
      <c r="HZ51" s="90"/>
      <c r="IA51" s="90"/>
      <c r="IB51" s="90"/>
      <c r="IC51" s="90"/>
      <c r="ID51" s="90"/>
      <c r="IE51" s="90"/>
      <c r="IF51" s="90"/>
      <c r="IG51" s="90"/>
      <c r="IH51" s="90"/>
      <c r="II51" s="90"/>
      <c r="IJ51" s="90"/>
      <c r="IK51" s="90"/>
      <c r="IL51" s="90"/>
      <c r="IM51" s="90"/>
      <c r="IN51" s="90"/>
      <c r="IO51" s="90"/>
      <c r="IP51" s="90"/>
      <c r="IQ51" s="90"/>
      <c r="IR51" s="90"/>
      <c r="IS51" s="90"/>
      <c r="IT51" s="90"/>
      <c r="IU51" s="90"/>
      <c r="IV51" s="90"/>
      <c r="IW51" s="90"/>
      <c r="IX51" s="90"/>
      <c r="IY51" s="90"/>
      <c r="IZ51" s="90"/>
      <c r="JA51" s="90"/>
      <c r="JB51" s="90"/>
      <c r="JC51" s="90"/>
      <c r="JD51" s="90"/>
      <c r="JE51" s="90"/>
      <c r="JF51" s="90"/>
      <c r="JG51" s="90"/>
      <c r="JH51" s="90"/>
      <c r="JI51" s="90"/>
      <c r="JJ51" s="90"/>
      <c r="JK51" s="90"/>
      <c r="JL51" s="90"/>
      <c r="JM51" s="90"/>
      <c r="JN51" s="90"/>
      <c r="JO51" s="90"/>
      <c r="JP51" s="90"/>
      <c r="JQ51" s="90"/>
      <c r="JR51" s="90"/>
      <c r="JS51" s="90"/>
      <c r="JT51" s="90"/>
      <c r="JU51" s="90"/>
      <c r="JV51" s="90"/>
      <c r="JW51" s="90"/>
      <c r="JX51" s="90"/>
      <c r="JY51" s="90"/>
      <c r="JZ51" s="90"/>
      <c r="KA51" s="90"/>
      <c r="KB51" s="90"/>
      <c r="KC51" s="90"/>
      <c r="KD51" s="90"/>
      <c r="KE51" s="90"/>
      <c r="KF51" s="90"/>
      <c r="KG51" s="90"/>
      <c r="KH51" s="90"/>
      <c r="KI51" s="90"/>
      <c r="KJ51" s="90"/>
      <c r="KK51" s="90"/>
      <c r="KL51" s="90"/>
      <c r="KM51" s="90"/>
      <c r="KN51" s="90"/>
      <c r="KO51" s="90"/>
      <c r="KP51" s="90"/>
      <c r="KQ51" s="90"/>
      <c r="KR51" s="90"/>
      <c r="KS51" s="90"/>
      <c r="KT51" s="90"/>
      <c r="KU51" s="90"/>
      <c r="KV51" s="90"/>
      <c r="KW51" s="90"/>
      <c r="KX51" s="90"/>
      <c r="KY51" s="90"/>
      <c r="KZ51" s="90"/>
      <c r="LA51" s="90"/>
      <c r="LB51" s="90"/>
      <c r="LC51" s="90"/>
      <c r="LD51" s="90"/>
      <c r="LE51" s="90"/>
      <c r="LF51" s="90"/>
      <c r="LG51" s="90"/>
      <c r="LH51" s="90"/>
      <c r="LI51" s="90"/>
      <c r="LJ51" s="90"/>
      <c r="LK51" s="90"/>
      <c r="LL51" s="90"/>
      <c r="LM51" s="90"/>
      <c r="LN51" s="90"/>
      <c r="LO51" s="90"/>
      <c r="LP51" s="90"/>
      <c r="LQ51" s="90"/>
      <c r="LR51" s="90"/>
      <c r="LS51" s="90"/>
      <c r="LT51" s="90"/>
      <c r="LU51" s="90"/>
      <c r="LV51" s="90"/>
      <c r="LW51" s="90"/>
      <c r="LX51" s="90"/>
      <c r="LY51" s="90"/>
      <c r="LZ51" s="90"/>
      <c r="MA51" s="90"/>
      <c r="MB51" s="90"/>
      <c r="MC51" s="90"/>
      <c r="MD51" s="90"/>
      <c r="ME51" s="90"/>
      <c r="MF51" s="90"/>
      <c r="MG51" s="90"/>
      <c r="MH51" s="90"/>
      <c r="MI51" s="90"/>
      <c r="MJ51" s="90"/>
      <c r="MK51" s="90"/>
      <c r="ML51" s="90"/>
      <c r="MM51" s="90"/>
      <c r="MN51" s="90"/>
      <c r="MO51" s="90"/>
      <c r="MP51" s="90"/>
      <c r="MQ51" s="90"/>
      <c r="MR51" s="90"/>
      <c r="MS51" s="90"/>
      <c r="MT51" s="90"/>
      <c r="MU51" s="90"/>
      <c r="MV51" s="90"/>
      <c r="MW51" s="90"/>
      <c r="MX51" s="90"/>
      <c r="MY51" s="90"/>
      <c r="MZ51" s="90"/>
      <c r="NA51" s="90"/>
      <c r="NB51" s="90"/>
      <c r="NC51" s="90"/>
      <c r="ND51" s="90"/>
      <c r="NE51" s="90"/>
      <c r="NF51" s="90"/>
      <c r="NG51" s="90"/>
      <c r="NH51" s="90"/>
      <c r="NI51" s="90"/>
      <c r="NJ51" s="90"/>
      <c r="NK51" s="90"/>
      <c r="NL51" s="90"/>
      <c r="NM51" s="90"/>
    </row>
    <row r="52" spans="1:377" ht="10.5" customHeight="1">
      <c r="A52" s="92"/>
      <c r="B52" s="93"/>
      <c r="C52" s="98"/>
      <c r="D52" s="99"/>
      <c r="E52" s="131"/>
      <c r="F52" s="132"/>
      <c r="G52" s="132"/>
      <c r="H52" s="132"/>
      <c r="I52" s="132"/>
      <c r="J52" s="132"/>
      <c r="K52" s="132"/>
      <c r="L52" s="132"/>
      <c r="M52" s="132"/>
      <c r="N52" s="132"/>
      <c r="O52" s="132"/>
      <c r="P52" s="132"/>
      <c r="Q52" s="133"/>
      <c r="R52" s="98"/>
      <c r="S52" s="134"/>
      <c r="T52" s="99"/>
      <c r="U52" s="142" t="s">
        <v>142</v>
      </c>
      <c r="V52" s="143"/>
      <c r="W52" s="143"/>
      <c r="X52" s="144"/>
      <c r="Y52" s="144"/>
      <c r="Z52" s="144"/>
      <c r="AA52" s="144"/>
      <c r="AB52" s="145"/>
      <c r="AC52" s="146"/>
      <c r="AD52" s="147"/>
      <c r="AE52" s="147"/>
      <c r="AF52" s="148"/>
      <c r="AG52" s="155"/>
      <c r="AH52" s="156"/>
      <c r="AI52" s="156"/>
      <c r="AJ52" s="157"/>
      <c r="AK52" s="112"/>
      <c r="AL52" s="113"/>
      <c r="AM52" s="113"/>
      <c r="AN52" s="114"/>
      <c r="AO52" s="112"/>
      <c r="AP52" s="113"/>
      <c r="AQ52" s="113"/>
      <c r="AR52" s="113"/>
      <c r="AS52" s="113"/>
      <c r="AT52" s="113"/>
      <c r="AU52" s="113"/>
      <c r="AV52" s="113"/>
      <c r="AW52" s="113"/>
      <c r="AX52" s="113"/>
      <c r="AY52" s="114"/>
      <c r="AZ52" s="74">
        <f>C34</f>
        <v>0</v>
      </c>
      <c r="BA52" s="74">
        <f>E35</f>
        <v>0</v>
      </c>
      <c r="BB52" s="75">
        <f>R34</f>
        <v>0</v>
      </c>
      <c r="BH52" s="80"/>
      <c r="BI52" s="80"/>
      <c r="BJ52" s="80"/>
      <c r="BK52" s="80"/>
      <c r="BL52" s="80"/>
      <c r="BM52" s="81"/>
      <c r="BT52" s="90"/>
      <c r="BU52" s="90"/>
      <c r="BV52" s="90"/>
      <c r="BW52" s="90"/>
      <c r="BX52" s="90"/>
      <c r="BY52" s="90"/>
      <c r="BZ52" s="90"/>
      <c r="CA52" s="90"/>
      <c r="CB52" s="90"/>
      <c r="CC52" s="90"/>
      <c r="CD52" s="90"/>
      <c r="CE52" s="90"/>
      <c r="CF52" s="90"/>
      <c r="CG52" s="90"/>
      <c r="CH52" s="90"/>
      <c r="CI52" s="90"/>
      <c r="CJ52" s="90"/>
      <c r="CK52" s="90"/>
      <c r="CL52" s="90"/>
      <c r="CM52" s="90"/>
      <c r="CN52" s="90"/>
      <c r="CO52" s="90"/>
      <c r="CP52" s="90"/>
      <c r="CQ52" s="90"/>
      <c r="CR52" s="90"/>
      <c r="CS52" s="90"/>
      <c r="CT52" s="90"/>
      <c r="CU52" s="90"/>
      <c r="CV52" s="90"/>
      <c r="CW52" s="90"/>
      <c r="CX52" s="90"/>
      <c r="CY52" s="90"/>
      <c r="CZ52" s="90"/>
      <c r="DA52" s="90"/>
      <c r="DB52" s="90"/>
      <c r="DC52" s="90"/>
      <c r="DD52" s="90"/>
      <c r="DE52" s="90"/>
      <c r="DF52" s="90"/>
      <c r="DG52" s="90"/>
      <c r="DH52" s="90"/>
      <c r="DI52" s="90"/>
      <c r="DJ52" s="90"/>
      <c r="DK52" s="90"/>
      <c r="DL52" s="90"/>
      <c r="DM52" s="90"/>
      <c r="DN52" s="90"/>
      <c r="DO52" s="90"/>
      <c r="DP52" s="90"/>
      <c r="DQ52" s="90"/>
      <c r="DR52" s="90"/>
      <c r="DS52" s="90"/>
      <c r="DT52" s="90"/>
      <c r="DU52" s="90"/>
      <c r="DV52" s="90"/>
      <c r="DW52" s="90"/>
      <c r="DX52" s="90"/>
      <c r="DY52" s="90"/>
      <c r="DZ52" s="90"/>
      <c r="EA52" s="90"/>
      <c r="EB52" s="90"/>
      <c r="EC52" s="90"/>
      <c r="ED52" s="90"/>
      <c r="EE52" s="90"/>
      <c r="EF52" s="90"/>
      <c r="EG52" s="90"/>
      <c r="EH52" s="90"/>
      <c r="EI52" s="90"/>
      <c r="EJ52" s="90"/>
      <c r="EK52" s="90"/>
      <c r="EL52" s="90"/>
      <c r="EM52" s="90"/>
      <c r="EN52" s="90"/>
      <c r="EO52" s="90"/>
      <c r="EP52" s="90"/>
      <c r="EQ52" s="90"/>
      <c r="ER52" s="90"/>
      <c r="ES52" s="90"/>
      <c r="ET52" s="90"/>
      <c r="EU52" s="90"/>
      <c r="EV52" s="90"/>
      <c r="EW52" s="90"/>
      <c r="EX52" s="90"/>
      <c r="EY52" s="90"/>
      <c r="EZ52" s="90"/>
      <c r="FA52" s="90"/>
      <c r="FB52" s="90"/>
      <c r="FC52" s="90"/>
      <c r="FD52" s="90"/>
      <c r="FE52" s="90"/>
      <c r="FF52" s="90"/>
      <c r="FG52" s="90"/>
      <c r="FH52" s="90"/>
      <c r="FI52" s="90"/>
      <c r="FJ52" s="90"/>
      <c r="FK52" s="90"/>
      <c r="FL52" s="90"/>
      <c r="FM52" s="90"/>
      <c r="FN52" s="90"/>
      <c r="FO52" s="90"/>
      <c r="FP52" s="90"/>
      <c r="FQ52" s="90"/>
      <c r="FR52" s="90"/>
      <c r="FS52" s="90"/>
      <c r="FT52" s="90"/>
      <c r="FU52" s="90"/>
      <c r="FV52" s="90"/>
      <c r="FW52" s="90"/>
      <c r="FX52" s="90"/>
      <c r="FY52" s="90"/>
      <c r="FZ52" s="90"/>
      <c r="GA52" s="90"/>
      <c r="GB52" s="90"/>
      <c r="GC52" s="90"/>
      <c r="GD52" s="90"/>
      <c r="GE52" s="90"/>
      <c r="GF52" s="90"/>
      <c r="GG52" s="90"/>
      <c r="GH52" s="90"/>
      <c r="GI52" s="90"/>
      <c r="GJ52" s="90"/>
      <c r="GK52" s="90"/>
      <c r="GL52" s="90"/>
      <c r="GM52" s="90"/>
      <c r="GN52" s="90"/>
      <c r="GO52" s="90"/>
      <c r="GP52" s="90"/>
      <c r="GQ52" s="90"/>
      <c r="GR52" s="90"/>
      <c r="GS52" s="90"/>
      <c r="GT52" s="90"/>
      <c r="GU52" s="90"/>
      <c r="GV52" s="90"/>
      <c r="GW52" s="90"/>
      <c r="GX52" s="90"/>
      <c r="GY52" s="90"/>
      <c r="GZ52" s="90"/>
      <c r="HA52" s="90"/>
      <c r="HB52" s="90"/>
      <c r="HC52" s="90"/>
      <c r="HD52" s="90"/>
      <c r="HE52" s="90"/>
      <c r="HF52" s="90"/>
      <c r="HG52" s="90"/>
      <c r="HH52" s="90"/>
      <c r="HI52" s="90"/>
      <c r="HJ52" s="90"/>
      <c r="HK52" s="90"/>
      <c r="HL52" s="90"/>
      <c r="HM52" s="90"/>
      <c r="HN52" s="90"/>
      <c r="HO52" s="90"/>
      <c r="HP52" s="90"/>
      <c r="HQ52" s="90"/>
      <c r="HR52" s="90"/>
      <c r="HS52" s="90"/>
      <c r="HT52" s="90"/>
      <c r="HU52" s="90"/>
      <c r="HV52" s="90"/>
      <c r="HW52" s="90"/>
      <c r="HX52" s="90"/>
      <c r="HY52" s="90"/>
      <c r="HZ52" s="90"/>
      <c r="IA52" s="90"/>
      <c r="IB52" s="90"/>
      <c r="IC52" s="90"/>
      <c r="ID52" s="90"/>
      <c r="IE52" s="90"/>
      <c r="IF52" s="90"/>
      <c r="IG52" s="90"/>
      <c r="IH52" s="90"/>
      <c r="II52" s="90"/>
      <c r="IJ52" s="90"/>
      <c r="IK52" s="90"/>
      <c r="IL52" s="90"/>
      <c r="IM52" s="90"/>
      <c r="IN52" s="90"/>
      <c r="IO52" s="90"/>
      <c r="IP52" s="90"/>
      <c r="IQ52" s="90"/>
      <c r="IR52" s="90"/>
      <c r="IS52" s="90"/>
      <c r="IT52" s="90"/>
      <c r="IU52" s="90"/>
      <c r="IV52" s="90"/>
      <c r="IW52" s="90"/>
      <c r="IX52" s="90"/>
      <c r="IY52" s="90"/>
      <c r="IZ52" s="90"/>
      <c r="JA52" s="90"/>
      <c r="JB52" s="90"/>
      <c r="JC52" s="90"/>
      <c r="JD52" s="90"/>
      <c r="JE52" s="90"/>
      <c r="JF52" s="90"/>
      <c r="JG52" s="90"/>
      <c r="JH52" s="90"/>
      <c r="JI52" s="90"/>
      <c r="JJ52" s="90"/>
      <c r="JK52" s="90"/>
      <c r="JL52" s="90"/>
      <c r="JM52" s="90"/>
      <c r="JN52" s="90"/>
      <c r="JO52" s="90"/>
      <c r="JP52" s="90"/>
      <c r="JQ52" s="90"/>
      <c r="JR52" s="90"/>
      <c r="JS52" s="90"/>
      <c r="JT52" s="90"/>
      <c r="JU52" s="90"/>
      <c r="JV52" s="90"/>
      <c r="JW52" s="90"/>
      <c r="JX52" s="90"/>
      <c r="JY52" s="90"/>
      <c r="JZ52" s="90"/>
      <c r="KA52" s="90"/>
      <c r="KB52" s="90"/>
      <c r="KC52" s="90"/>
      <c r="KD52" s="90"/>
      <c r="KE52" s="90"/>
      <c r="KF52" s="90"/>
      <c r="KG52" s="90"/>
      <c r="KH52" s="90"/>
      <c r="KI52" s="90"/>
      <c r="KJ52" s="90"/>
      <c r="KK52" s="90"/>
      <c r="KL52" s="90"/>
      <c r="KM52" s="90"/>
      <c r="KN52" s="90"/>
      <c r="KO52" s="90"/>
      <c r="KP52" s="90"/>
      <c r="KQ52" s="90"/>
      <c r="KR52" s="90"/>
      <c r="KS52" s="90"/>
      <c r="KT52" s="90"/>
      <c r="KU52" s="90"/>
      <c r="KV52" s="90"/>
      <c r="KW52" s="90"/>
      <c r="KX52" s="90"/>
      <c r="KY52" s="90"/>
      <c r="KZ52" s="90"/>
      <c r="LA52" s="90"/>
      <c r="LB52" s="90"/>
      <c r="LC52" s="90"/>
      <c r="LD52" s="90"/>
      <c r="LE52" s="90"/>
      <c r="LF52" s="90"/>
      <c r="LG52" s="90"/>
      <c r="LH52" s="90"/>
      <c r="LI52" s="90"/>
      <c r="LJ52" s="90"/>
      <c r="LK52" s="90"/>
      <c r="LL52" s="90"/>
      <c r="LM52" s="90"/>
      <c r="LN52" s="90"/>
      <c r="LO52" s="90"/>
      <c r="LP52" s="90"/>
      <c r="LQ52" s="90"/>
      <c r="LR52" s="90"/>
      <c r="LS52" s="90"/>
      <c r="LT52" s="90"/>
      <c r="LU52" s="90"/>
      <c r="LV52" s="90"/>
      <c r="LW52" s="90"/>
      <c r="LX52" s="90"/>
      <c r="LY52" s="90"/>
      <c r="LZ52" s="90"/>
      <c r="MA52" s="90"/>
      <c r="MB52" s="90"/>
      <c r="MC52" s="90"/>
      <c r="MD52" s="90"/>
      <c r="ME52" s="90"/>
      <c r="MF52" s="90"/>
      <c r="MG52" s="90"/>
      <c r="MH52" s="90"/>
      <c r="MI52" s="90"/>
      <c r="MJ52" s="90"/>
      <c r="MK52" s="90"/>
      <c r="ML52" s="90"/>
      <c r="MM52" s="90"/>
      <c r="MN52" s="90"/>
      <c r="MO52" s="90"/>
      <c r="MP52" s="90"/>
      <c r="MQ52" s="90"/>
      <c r="MR52" s="90"/>
      <c r="MS52" s="90"/>
      <c r="MT52" s="90"/>
      <c r="MU52" s="90"/>
      <c r="MV52" s="90"/>
      <c r="MW52" s="90"/>
      <c r="MX52" s="90"/>
      <c r="MY52" s="90"/>
      <c r="MZ52" s="90"/>
      <c r="NA52" s="90"/>
      <c r="NB52" s="90"/>
      <c r="NC52" s="90"/>
      <c r="ND52" s="90"/>
      <c r="NE52" s="90"/>
      <c r="NF52" s="90"/>
      <c r="NG52" s="90"/>
      <c r="NH52" s="90"/>
      <c r="NI52" s="90"/>
      <c r="NJ52" s="90"/>
      <c r="NK52" s="90"/>
      <c r="NL52" s="90"/>
      <c r="NM52" s="90"/>
    </row>
    <row r="53" spans="1:377" ht="10.5" customHeight="1">
      <c r="A53" s="94"/>
      <c r="B53" s="95"/>
      <c r="C53" s="100"/>
      <c r="D53" s="101"/>
      <c r="E53" s="121"/>
      <c r="F53" s="122"/>
      <c r="G53" s="122"/>
      <c r="H53" s="122"/>
      <c r="I53" s="122"/>
      <c r="J53" s="122"/>
      <c r="K53" s="122"/>
      <c r="L53" s="122"/>
      <c r="M53" s="122"/>
      <c r="N53" s="122"/>
      <c r="O53" s="122"/>
      <c r="P53" s="122"/>
      <c r="Q53" s="123"/>
      <c r="R53" s="100"/>
      <c r="S53" s="127"/>
      <c r="T53" s="101"/>
      <c r="U53" s="100"/>
      <c r="V53" s="127"/>
      <c r="W53" s="129" t="s">
        <v>25</v>
      </c>
      <c r="X53" s="127"/>
      <c r="Y53" s="127"/>
      <c r="Z53" s="129" t="s">
        <v>25</v>
      </c>
      <c r="AA53" s="127"/>
      <c r="AB53" s="101"/>
      <c r="AC53" s="149"/>
      <c r="AD53" s="150"/>
      <c r="AE53" s="150"/>
      <c r="AF53" s="151"/>
      <c r="AG53" s="158"/>
      <c r="AH53" s="159"/>
      <c r="AI53" s="159"/>
      <c r="AJ53" s="160"/>
      <c r="AK53" s="115"/>
      <c r="AL53" s="116"/>
      <c r="AM53" s="116"/>
      <c r="AN53" s="117"/>
      <c r="AO53" s="115"/>
      <c r="AP53" s="116"/>
      <c r="AQ53" s="116"/>
      <c r="AR53" s="116"/>
      <c r="AS53" s="116"/>
      <c r="AT53" s="116"/>
      <c r="AU53" s="116"/>
      <c r="AV53" s="116"/>
      <c r="AW53" s="116"/>
      <c r="AX53" s="116"/>
      <c r="AY53" s="117"/>
      <c r="AZ53" s="74">
        <f>C37</f>
        <v>0</v>
      </c>
      <c r="BA53" s="74">
        <f>E38</f>
        <v>0</v>
      </c>
      <c r="BB53" s="75">
        <f>R37</f>
        <v>0</v>
      </c>
      <c r="BH53" s="80"/>
      <c r="BI53" s="80"/>
      <c r="BJ53" s="80"/>
      <c r="BK53" s="80"/>
      <c r="BL53" s="80"/>
      <c r="BM53" s="81"/>
      <c r="BT53" s="90"/>
      <c r="BU53" s="90"/>
      <c r="BV53" s="90"/>
      <c r="BW53" s="90"/>
      <c r="BX53" s="90"/>
      <c r="BY53" s="90"/>
      <c r="BZ53" s="90"/>
      <c r="CA53" s="90"/>
      <c r="CB53" s="90"/>
      <c r="CC53" s="90"/>
      <c r="CD53" s="90"/>
      <c r="CE53" s="90"/>
      <c r="CF53" s="90"/>
      <c r="CG53" s="90"/>
      <c r="CH53" s="90"/>
      <c r="CI53" s="90"/>
      <c r="CJ53" s="90"/>
      <c r="CK53" s="90"/>
      <c r="CL53" s="90"/>
      <c r="CM53" s="90"/>
      <c r="CN53" s="90"/>
      <c r="CO53" s="90"/>
      <c r="CP53" s="90"/>
      <c r="CQ53" s="90"/>
      <c r="CR53" s="90"/>
      <c r="CS53" s="90"/>
      <c r="CT53" s="90"/>
      <c r="CU53" s="90"/>
      <c r="CV53" s="90"/>
      <c r="CW53" s="90"/>
      <c r="CX53" s="90"/>
      <c r="CY53" s="90"/>
      <c r="CZ53" s="90"/>
      <c r="DA53" s="90"/>
      <c r="DB53" s="90"/>
      <c r="DC53" s="90"/>
      <c r="DD53" s="90"/>
      <c r="DE53" s="90"/>
      <c r="DF53" s="90"/>
      <c r="DG53" s="90"/>
      <c r="DH53" s="90"/>
      <c r="DI53" s="90"/>
      <c r="DJ53" s="90"/>
      <c r="DK53" s="90"/>
      <c r="DL53" s="90"/>
      <c r="DM53" s="90"/>
      <c r="DN53" s="90"/>
      <c r="DO53" s="90"/>
      <c r="DP53" s="90"/>
      <c r="DQ53" s="90"/>
      <c r="DR53" s="90"/>
      <c r="DS53" s="90"/>
      <c r="DT53" s="90"/>
      <c r="DU53" s="90"/>
      <c r="DV53" s="90"/>
      <c r="DW53" s="90"/>
      <c r="DX53" s="90"/>
      <c r="DY53" s="90"/>
      <c r="DZ53" s="90"/>
      <c r="EA53" s="90"/>
      <c r="EB53" s="90"/>
      <c r="EC53" s="90"/>
      <c r="ED53" s="90"/>
      <c r="EE53" s="90"/>
      <c r="EF53" s="90"/>
      <c r="EG53" s="90"/>
      <c r="EH53" s="90"/>
      <c r="EI53" s="90"/>
      <c r="EJ53" s="90"/>
      <c r="EK53" s="90"/>
      <c r="EL53" s="90"/>
      <c r="EM53" s="90"/>
      <c r="EN53" s="90"/>
      <c r="EO53" s="90"/>
      <c r="EP53" s="90"/>
      <c r="EQ53" s="90"/>
      <c r="ER53" s="90"/>
      <c r="ES53" s="90"/>
      <c r="ET53" s="90"/>
      <c r="EU53" s="90"/>
      <c r="EV53" s="90"/>
      <c r="EW53" s="90"/>
      <c r="EX53" s="90"/>
      <c r="EY53" s="90"/>
      <c r="EZ53" s="90"/>
      <c r="FA53" s="90"/>
      <c r="FB53" s="90"/>
      <c r="FC53" s="90"/>
      <c r="FD53" s="90"/>
      <c r="FE53" s="90"/>
      <c r="FF53" s="90"/>
      <c r="FG53" s="90"/>
      <c r="FH53" s="90"/>
      <c r="FI53" s="90"/>
      <c r="FJ53" s="90"/>
      <c r="FK53" s="90"/>
      <c r="FL53" s="90"/>
      <c r="FM53" s="90"/>
      <c r="FN53" s="90"/>
      <c r="FO53" s="90"/>
      <c r="FP53" s="90"/>
      <c r="FQ53" s="90"/>
      <c r="FR53" s="90"/>
      <c r="FS53" s="90"/>
      <c r="FT53" s="90"/>
      <c r="FU53" s="90"/>
      <c r="FV53" s="90"/>
      <c r="FW53" s="90"/>
      <c r="FX53" s="90"/>
      <c r="FY53" s="90"/>
      <c r="FZ53" s="90"/>
      <c r="GA53" s="90"/>
      <c r="GB53" s="90"/>
      <c r="GC53" s="90"/>
      <c r="GD53" s="90"/>
      <c r="GE53" s="90"/>
      <c r="GF53" s="90"/>
      <c r="GG53" s="90"/>
      <c r="GH53" s="90"/>
      <c r="GI53" s="90"/>
      <c r="GJ53" s="90"/>
      <c r="GK53" s="90"/>
      <c r="GL53" s="90"/>
      <c r="GM53" s="90"/>
      <c r="GN53" s="90"/>
      <c r="GO53" s="90"/>
      <c r="GP53" s="90"/>
      <c r="GQ53" s="90"/>
      <c r="GR53" s="90"/>
      <c r="GS53" s="90"/>
      <c r="GT53" s="90"/>
      <c r="GU53" s="90"/>
      <c r="GV53" s="90"/>
      <c r="GW53" s="90"/>
      <c r="GX53" s="90"/>
      <c r="GY53" s="90"/>
      <c r="GZ53" s="90"/>
      <c r="HA53" s="90"/>
      <c r="HB53" s="90"/>
      <c r="HC53" s="90"/>
      <c r="HD53" s="90"/>
      <c r="HE53" s="90"/>
      <c r="HF53" s="90"/>
      <c r="HG53" s="90"/>
      <c r="HH53" s="90"/>
      <c r="HI53" s="90"/>
      <c r="HJ53" s="90"/>
      <c r="HK53" s="90"/>
      <c r="HL53" s="90"/>
      <c r="HM53" s="90"/>
      <c r="HN53" s="90"/>
      <c r="HO53" s="90"/>
      <c r="HP53" s="90"/>
      <c r="HQ53" s="90"/>
      <c r="HR53" s="90"/>
      <c r="HS53" s="90"/>
      <c r="HT53" s="90"/>
      <c r="HU53" s="90"/>
      <c r="HV53" s="90"/>
      <c r="HW53" s="90"/>
      <c r="HX53" s="90"/>
      <c r="HY53" s="90"/>
      <c r="HZ53" s="90"/>
      <c r="IA53" s="90"/>
      <c r="IB53" s="90"/>
      <c r="IC53" s="90"/>
      <c r="ID53" s="90"/>
      <c r="IE53" s="90"/>
      <c r="IF53" s="90"/>
      <c r="IG53" s="90"/>
      <c r="IH53" s="90"/>
      <c r="II53" s="90"/>
      <c r="IJ53" s="90"/>
      <c r="IK53" s="90"/>
      <c r="IL53" s="90"/>
      <c r="IM53" s="90"/>
      <c r="IN53" s="90"/>
      <c r="IO53" s="90"/>
      <c r="IP53" s="90"/>
      <c r="IQ53" s="90"/>
      <c r="IR53" s="90"/>
      <c r="IS53" s="90"/>
      <c r="IT53" s="90"/>
      <c r="IU53" s="90"/>
      <c r="IV53" s="90"/>
      <c r="IW53" s="90"/>
      <c r="IX53" s="90"/>
      <c r="IY53" s="90"/>
      <c r="IZ53" s="90"/>
      <c r="JA53" s="90"/>
      <c r="JB53" s="90"/>
      <c r="JC53" s="90"/>
      <c r="JD53" s="90"/>
      <c r="JE53" s="90"/>
      <c r="JF53" s="90"/>
      <c r="JG53" s="90"/>
      <c r="JH53" s="90"/>
      <c r="JI53" s="90"/>
      <c r="JJ53" s="90"/>
      <c r="JK53" s="90"/>
      <c r="JL53" s="90"/>
      <c r="JM53" s="90"/>
      <c r="JN53" s="90"/>
      <c r="JO53" s="90"/>
      <c r="JP53" s="90"/>
      <c r="JQ53" s="90"/>
      <c r="JR53" s="90"/>
      <c r="JS53" s="90"/>
      <c r="JT53" s="90"/>
      <c r="JU53" s="90"/>
      <c r="JV53" s="90"/>
      <c r="JW53" s="90"/>
      <c r="JX53" s="90"/>
      <c r="JY53" s="90"/>
      <c r="JZ53" s="90"/>
      <c r="KA53" s="90"/>
      <c r="KB53" s="90"/>
      <c r="KC53" s="90"/>
      <c r="KD53" s="90"/>
      <c r="KE53" s="90"/>
      <c r="KF53" s="90"/>
      <c r="KG53" s="90"/>
      <c r="KH53" s="90"/>
      <c r="KI53" s="90"/>
      <c r="KJ53" s="90"/>
      <c r="KK53" s="90"/>
      <c r="KL53" s="90"/>
      <c r="KM53" s="90"/>
      <c r="KN53" s="90"/>
      <c r="KO53" s="90"/>
      <c r="KP53" s="90"/>
      <c r="KQ53" s="90"/>
      <c r="KR53" s="90"/>
      <c r="KS53" s="90"/>
      <c r="KT53" s="90"/>
      <c r="KU53" s="90"/>
      <c r="KV53" s="90"/>
      <c r="KW53" s="90"/>
      <c r="KX53" s="90"/>
      <c r="KY53" s="90"/>
      <c r="KZ53" s="90"/>
      <c r="LA53" s="90"/>
      <c r="LB53" s="90"/>
      <c r="LC53" s="90"/>
      <c r="LD53" s="90"/>
      <c r="LE53" s="90"/>
      <c r="LF53" s="90"/>
      <c r="LG53" s="90"/>
      <c r="LH53" s="90"/>
      <c r="LI53" s="90"/>
      <c r="LJ53" s="90"/>
      <c r="LK53" s="90"/>
      <c r="LL53" s="90"/>
      <c r="LM53" s="90"/>
      <c r="LN53" s="90"/>
      <c r="LO53" s="90"/>
      <c r="LP53" s="90"/>
      <c r="LQ53" s="90"/>
      <c r="LR53" s="90"/>
      <c r="LS53" s="90"/>
      <c r="LT53" s="90"/>
      <c r="LU53" s="90"/>
      <c r="LV53" s="90"/>
      <c r="LW53" s="90"/>
      <c r="LX53" s="90"/>
      <c r="LY53" s="90"/>
      <c r="LZ53" s="90"/>
      <c r="MA53" s="90"/>
      <c r="MB53" s="90"/>
      <c r="MC53" s="90"/>
      <c r="MD53" s="90"/>
      <c r="ME53" s="90"/>
      <c r="MF53" s="90"/>
      <c r="MG53" s="90"/>
      <c r="MH53" s="90"/>
      <c r="MI53" s="90"/>
      <c r="MJ53" s="90"/>
      <c r="MK53" s="90"/>
      <c r="ML53" s="90"/>
      <c r="MM53" s="90"/>
      <c r="MN53" s="90"/>
      <c r="MO53" s="90"/>
      <c r="MP53" s="90"/>
      <c r="MQ53" s="90"/>
      <c r="MR53" s="90"/>
      <c r="MS53" s="90"/>
      <c r="MT53" s="90"/>
      <c r="MU53" s="90"/>
      <c r="MV53" s="90"/>
      <c r="MW53" s="90"/>
      <c r="MX53" s="90"/>
      <c r="MY53" s="90"/>
      <c r="MZ53" s="90"/>
      <c r="NA53" s="90"/>
      <c r="NB53" s="90"/>
      <c r="NC53" s="90"/>
      <c r="ND53" s="90"/>
      <c r="NE53" s="90"/>
      <c r="NF53" s="90"/>
      <c r="NG53" s="90"/>
      <c r="NH53" s="90"/>
      <c r="NI53" s="90"/>
      <c r="NJ53" s="90"/>
      <c r="NK53" s="90"/>
      <c r="NL53" s="90"/>
      <c r="NM53" s="90"/>
    </row>
    <row r="54" spans="1:377" ht="10.5" customHeight="1">
      <c r="A54" s="96"/>
      <c r="B54" s="97"/>
      <c r="C54" s="102"/>
      <c r="D54" s="103"/>
      <c r="E54" s="124"/>
      <c r="F54" s="125"/>
      <c r="G54" s="125"/>
      <c r="H54" s="125"/>
      <c r="I54" s="125"/>
      <c r="J54" s="125"/>
      <c r="K54" s="125"/>
      <c r="L54" s="125"/>
      <c r="M54" s="125"/>
      <c r="N54" s="125"/>
      <c r="O54" s="125"/>
      <c r="P54" s="125"/>
      <c r="Q54" s="126"/>
      <c r="R54" s="102"/>
      <c r="S54" s="128"/>
      <c r="T54" s="103"/>
      <c r="U54" s="102"/>
      <c r="V54" s="128"/>
      <c r="W54" s="130"/>
      <c r="X54" s="128"/>
      <c r="Y54" s="128"/>
      <c r="Z54" s="130"/>
      <c r="AA54" s="128"/>
      <c r="AB54" s="103"/>
      <c r="AC54" s="152"/>
      <c r="AD54" s="153"/>
      <c r="AE54" s="153"/>
      <c r="AF54" s="154"/>
      <c r="AG54" s="161"/>
      <c r="AH54" s="162"/>
      <c r="AI54" s="162"/>
      <c r="AJ54" s="163"/>
      <c r="AK54" s="118"/>
      <c r="AL54" s="119"/>
      <c r="AM54" s="119"/>
      <c r="AN54" s="120"/>
      <c r="AO54" s="118"/>
      <c r="AP54" s="119"/>
      <c r="AQ54" s="119"/>
      <c r="AR54" s="119"/>
      <c r="AS54" s="119"/>
      <c r="AT54" s="119"/>
      <c r="AU54" s="119"/>
      <c r="AV54" s="119"/>
      <c r="AW54" s="119"/>
      <c r="AX54" s="119"/>
      <c r="AY54" s="120"/>
      <c r="AZ54" s="74">
        <f>C40</f>
        <v>0</v>
      </c>
      <c r="BA54" s="74">
        <f>E41</f>
        <v>0</v>
      </c>
      <c r="BB54" s="75">
        <f>R40</f>
        <v>0</v>
      </c>
      <c r="BH54" s="80"/>
      <c r="BI54" s="80"/>
      <c r="BJ54" s="80"/>
      <c r="BK54" s="80"/>
      <c r="BL54" s="80"/>
      <c r="BM54" s="81"/>
      <c r="BT54" s="90"/>
      <c r="BU54" s="90"/>
      <c r="BV54" s="90"/>
      <c r="BW54" s="90"/>
      <c r="BX54" s="90"/>
      <c r="BY54" s="90"/>
      <c r="BZ54" s="90"/>
      <c r="CA54" s="90"/>
      <c r="CB54" s="90"/>
      <c r="CC54" s="90"/>
      <c r="CD54" s="90"/>
      <c r="CE54" s="90"/>
      <c r="CF54" s="90"/>
      <c r="CG54" s="90"/>
      <c r="CH54" s="90"/>
      <c r="CI54" s="90"/>
      <c r="CJ54" s="90"/>
      <c r="CK54" s="90"/>
      <c r="CL54" s="90"/>
      <c r="CM54" s="90"/>
      <c r="CN54" s="90"/>
      <c r="CO54" s="90"/>
      <c r="CP54" s="90"/>
      <c r="CQ54" s="90"/>
      <c r="CR54" s="90"/>
      <c r="CS54" s="90"/>
      <c r="CT54" s="90"/>
      <c r="CU54" s="90"/>
      <c r="CV54" s="90"/>
      <c r="CW54" s="90"/>
      <c r="CX54" s="90"/>
      <c r="CY54" s="90"/>
      <c r="CZ54" s="90"/>
      <c r="DA54" s="90"/>
      <c r="DB54" s="90"/>
      <c r="DC54" s="90"/>
      <c r="DD54" s="90"/>
      <c r="DE54" s="90"/>
      <c r="DF54" s="90"/>
      <c r="DG54" s="90"/>
      <c r="DH54" s="90"/>
      <c r="DI54" s="90"/>
      <c r="DJ54" s="90"/>
      <c r="DK54" s="90"/>
      <c r="DL54" s="90"/>
      <c r="DM54" s="90"/>
      <c r="DN54" s="90"/>
      <c r="DO54" s="90"/>
      <c r="DP54" s="90"/>
      <c r="DQ54" s="90"/>
      <c r="DR54" s="90"/>
      <c r="DS54" s="90"/>
      <c r="DT54" s="90"/>
      <c r="DU54" s="90"/>
      <c r="DV54" s="90"/>
      <c r="DW54" s="90"/>
      <c r="DX54" s="90"/>
      <c r="DY54" s="90"/>
      <c r="DZ54" s="90"/>
      <c r="EA54" s="90"/>
      <c r="EB54" s="90"/>
      <c r="EC54" s="90"/>
      <c r="ED54" s="90"/>
      <c r="EE54" s="90"/>
      <c r="EF54" s="90"/>
      <c r="EG54" s="90"/>
      <c r="EH54" s="90"/>
      <c r="EI54" s="90"/>
      <c r="EJ54" s="90"/>
      <c r="EK54" s="90"/>
      <c r="EL54" s="90"/>
      <c r="EM54" s="90"/>
      <c r="EN54" s="90"/>
      <c r="EO54" s="90"/>
      <c r="EP54" s="90"/>
      <c r="EQ54" s="90"/>
      <c r="ER54" s="90"/>
      <c r="ES54" s="90"/>
      <c r="ET54" s="90"/>
      <c r="EU54" s="90"/>
      <c r="EV54" s="90"/>
      <c r="EW54" s="90"/>
      <c r="EX54" s="90"/>
      <c r="EY54" s="90"/>
      <c r="EZ54" s="90"/>
      <c r="FA54" s="90"/>
      <c r="FB54" s="90"/>
      <c r="FC54" s="90"/>
      <c r="FD54" s="90"/>
      <c r="FE54" s="90"/>
      <c r="FF54" s="90"/>
      <c r="FG54" s="90"/>
      <c r="FH54" s="90"/>
      <c r="FI54" s="90"/>
      <c r="FJ54" s="90"/>
      <c r="FK54" s="90"/>
      <c r="FL54" s="90"/>
      <c r="FM54" s="90"/>
      <c r="FN54" s="90"/>
      <c r="FO54" s="90"/>
      <c r="FP54" s="90"/>
      <c r="FQ54" s="90"/>
      <c r="FR54" s="90"/>
      <c r="FS54" s="90"/>
      <c r="FT54" s="90"/>
      <c r="FU54" s="90"/>
      <c r="FV54" s="90"/>
      <c r="FW54" s="90"/>
      <c r="FX54" s="90"/>
      <c r="FY54" s="90"/>
      <c r="FZ54" s="90"/>
      <c r="GA54" s="90"/>
      <c r="GB54" s="90"/>
      <c r="GC54" s="90"/>
      <c r="GD54" s="90"/>
      <c r="GE54" s="90"/>
      <c r="GF54" s="90"/>
      <c r="GG54" s="90"/>
      <c r="GH54" s="90"/>
      <c r="GI54" s="90"/>
      <c r="GJ54" s="90"/>
      <c r="GK54" s="90"/>
      <c r="GL54" s="90"/>
      <c r="GM54" s="90"/>
      <c r="GN54" s="90"/>
      <c r="GO54" s="90"/>
      <c r="GP54" s="90"/>
      <c r="GQ54" s="90"/>
      <c r="GR54" s="90"/>
      <c r="GS54" s="90"/>
      <c r="GT54" s="90"/>
      <c r="GU54" s="90"/>
      <c r="GV54" s="90"/>
      <c r="GW54" s="90"/>
      <c r="GX54" s="90"/>
      <c r="GY54" s="90"/>
      <c r="GZ54" s="90"/>
      <c r="HA54" s="90"/>
      <c r="HB54" s="90"/>
      <c r="HC54" s="90"/>
      <c r="HD54" s="90"/>
      <c r="HE54" s="90"/>
      <c r="HF54" s="90"/>
      <c r="HG54" s="90"/>
      <c r="HH54" s="90"/>
      <c r="HI54" s="90"/>
      <c r="HJ54" s="90"/>
      <c r="HK54" s="90"/>
      <c r="HL54" s="90"/>
      <c r="HM54" s="90"/>
      <c r="HN54" s="90"/>
      <c r="HO54" s="90"/>
      <c r="HP54" s="90"/>
      <c r="HQ54" s="90"/>
      <c r="HR54" s="90"/>
      <c r="HS54" s="90"/>
      <c r="HT54" s="90"/>
      <c r="HU54" s="90"/>
      <c r="HV54" s="90"/>
      <c r="HW54" s="90"/>
      <c r="HX54" s="90"/>
      <c r="HY54" s="90"/>
      <c r="HZ54" s="90"/>
      <c r="IA54" s="90"/>
      <c r="IB54" s="90"/>
      <c r="IC54" s="90"/>
      <c r="ID54" s="90"/>
      <c r="IE54" s="90"/>
      <c r="IF54" s="90"/>
      <c r="IG54" s="90"/>
      <c r="IH54" s="90"/>
      <c r="II54" s="90"/>
      <c r="IJ54" s="90"/>
      <c r="IK54" s="90"/>
      <c r="IL54" s="90"/>
      <c r="IM54" s="90"/>
      <c r="IN54" s="90"/>
      <c r="IO54" s="90"/>
      <c r="IP54" s="90"/>
      <c r="IQ54" s="90"/>
      <c r="IR54" s="90"/>
      <c r="IS54" s="90"/>
      <c r="IT54" s="90"/>
      <c r="IU54" s="90"/>
      <c r="IV54" s="90"/>
      <c r="IW54" s="90"/>
      <c r="IX54" s="90"/>
      <c r="IY54" s="90"/>
      <c r="IZ54" s="90"/>
      <c r="JA54" s="90"/>
      <c r="JB54" s="90"/>
      <c r="JC54" s="90"/>
      <c r="JD54" s="90"/>
      <c r="JE54" s="90"/>
      <c r="JF54" s="90"/>
      <c r="JG54" s="90"/>
      <c r="JH54" s="90"/>
      <c r="JI54" s="90"/>
      <c r="JJ54" s="90"/>
      <c r="JK54" s="90"/>
      <c r="JL54" s="90"/>
      <c r="JM54" s="90"/>
      <c r="JN54" s="90"/>
      <c r="JO54" s="90"/>
      <c r="JP54" s="90"/>
      <c r="JQ54" s="90"/>
      <c r="JR54" s="90"/>
      <c r="JS54" s="90"/>
      <c r="JT54" s="90"/>
      <c r="JU54" s="90"/>
      <c r="JV54" s="90"/>
      <c r="JW54" s="90"/>
      <c r="JX54" s="90"/>
      <c r="JY54" s="90"/>
      <c r="JZ54" s="90"/>
      <c r="KA54" s="90"/>
      <c r="KB54" s="90"/>
      <c r="KC54" s="90"/>
      <c r="KD54" s="90"/>
      <c r="KE54" s="90"/>
      <c r="KF54" s="90"/>
      <c r="KG54" s="90"/>
      <c r="KH54" s="90"/>
      <c r="KI54" s="90"/>
      <c r="KJ54" s="90"/>
      <c r="KK54" s="90"/>
      <c r="KL54" s="90"/>
      <c r="KM54" s="90"/>
      <c r="KN54" s="90"/>
      <c r="KO54" s="90"/>
      <c r="KP54" s="90"/>
      <c r="KQ54" s="90"/>
      <c r="KR54" s="90"/>
      <c r="KS54" s="90"/>
      <c r="KT54" s="90"/>
      <c r="KU54" s="90"/>
      <c r="KV54" s="90"/>
      <c r="KW54" s="90"/>
      <c r="KX54" s="90"/>
      <c r="KY54" s="90"/>
      <c r="KZ54" s="90"/>
      <c r="LA54" s="90"/>
      <c r="LB54" s="90"/>
      <c r="LC54" s="90"/>
      <c r="LD54" s="90"/>
      <c r="LE54" s="90"/>
      <c r="LF54" s="90"/>
      <c r="LG54" s="90"/>
      <c r="LH54" s="90"/>
      <c r="LI54" s="90"/>
      <c r="LJ54" s="90"/>
      <c r="LK54" s="90"/>
      <c r="LL54" s="90"/>
      <c r="LM54" s="90"/>
      <c r="LN54" s="90"/>
      <c r="LO54" s="90"/>
      <c r="LP54" s="90"/>
      <c r="LQ54" s="90"/>
      <c r="LR54" s="90"/>
      <c r="LS54" s="90"/>
      <c r="LT54" s="90"/>
      <c r="LU54" s="90"/>
      <c r="LV54" s="90"/>
      <c r="LW54" s="90"/>
      <c r="LX54" s="90"/>
      <c r="LY54" s="90"/>
      <c r="LZ54" s="90"/>
      <c r="MA54" s="90"/>
      <c r="MB54" s="90"/>
      <c r="MC54" s="90"/>
      <c r="MD54" s="90"/>
      <c r="ME54" s="90"/>
      <c r="MF54" s="90"/>
      <c r="MG54" s="90"/>
      <c r="MH54" s="90"/>
      <c r="MI54" s="90"/>
      <c r="MJ54" s="90"/>
      <c r="MK54" s="90"/>
      <c r="ML54" s="90"/>
      <c r="MM54" s="90"/>
      <c r="MN54" s="90"/>
      <c r="MO54" s="90"/>
      <c r="MP54" s="90"/>
      <c r="MQ54" s="90"/>
      <c r="MR54" s="90"/>
      <c r="MS54" s="90"/>
      <c r="MT54" s="90"/>
      <c r="MU54" s="90"/>
      <c r="MV54" s="90"/>
      <c r="MW54" s="90"/>
      <c r="MX54" s="90"/>
      <c r="MY54" s="90"/>
      <c r="MZ54" s="90"/>
      <c r="NA54" s="90"/>
      <c r="NB54" s="90"/>
      <c r="NC54" s="90"/>
      <c r="ND54" s="90"/>
      <c r="NE54" s="90"/>
      <c r="NF54" s="90"/>
      <c r="NG54" s="90"/>
      <c r="NH54" s="90"/>
      <c r="NI54" s="90"/>
      <c r="NJ54" s="90"/>
      <c r="NK54" s="90"/>
      <c r="NL54" s="90"/>
      <c r="NM54" s="90"/>
    </row>
    <row r="55" spans="1:377" ht="10.5" customHeight="1">
      <c r="A55" s="92"/>
      <c r="B55" s="93"/>
      <c r="C55" s="98"/>
      <c r="D55" s="99"/>
      <c r="E55" s="131"/>
      <c r="F55" s="132"/>
      <c r="G55" s="132"/>
      <c r="H55" s="132"/>
      <c r="I55" s="132"/>
      <c r="J55" s="132"/>
      <c r="K55" s="132"/>
      <c r="L55" s="132"/>
      <c r="M55" s="132"/>
      <c r="N55" s="132"/>
      <c r="O55" s="132"/>
      <c r="P55" s="132"/>
      <c r="Q55" s="133"/>
      <c r="R55" s="98"/>
      <c r="S55" s="134"/>
      <c r="T55" s="99"/>
      <c r="U55" s="142" t="s">
        <v>142</v>
      </c>
      <c r="V55" s="143"/>
      <c r="W55" s="143"/>
      <c r="X55" s="144"/>
      <c r="Y55" s="144"/>
      <c r="Z55" s="144"/>
      <c r="AA55" s="144"/>
      <c r="AB55" s="145"/>
      <c r="AC55" s="146"/>
      <c r="AD55" s="147"/>
      <c r="AE55" s="147"/>
      <c r="AF55" s="148"/>
      <c r="AG55" s="155"/>
      <c r="AH55" s="156"/>
      <c r="AI55" s="156"/>
      <c r="AJ55" s="157"/>
      <c r="AK55" s="112"/>
      <c r="AL55" s="113"/>
      <c r="AM55" s="113"/>
      <c r="AN55" s="114"/>
      <c r="AO55" s="112"/>
      <c r="AP55" s="113"/>
      <c r="AQ55" s="113"/>
      <c r="AR55" s="113"/>
      <c r="AS55" s="113"/>
      <c r="AT55" s="113"/>
      <c r="AU55" s="113"/>
      <c r="AV55" s="113"/>
      <c r="AW55" s="113"/>
      <c r="AX55" s="113"/>
      <c r="AY55" s="114"/>
      <c r="AZ55" s="74">
        <f>C43</f>
        <v>0</v>
      </c>
      <c r="BA55" s="74">
        <f>E44</f>
        <v>0</v>
      </c>
      <c r="BB55" s="75">
        <f>R43</f>
        <v>0</v>
      </c>
      <c r="BH55" s="80"/>
      <c r="BI55" s="80"/>
      <c r="BJ55" s="80"/>
      <c r="BK55" s="80"/>
      <c r="BL55" s="80"/>
      <c r="BM55" s="81"/>
      <c r="BT55" s="90"/>
      <c r="BU55" s="90"/>
      <c r="BV55" s="90"/>
      <c r="BW55" s="90"/>
      <c r="BX55" s="90"/>
      <c r="BY55" s="90"/>
      <c r="BZ55" s="90"/>
      <c r="CA55" s="90"/>
      <c r="CB55" s="90"/>
      <c r="CC55" s="90"/>
      <c r="CD55" s="90"/>
      <c r="CE55" s="90"/>
      <c r="CF55" s="90"/>
      <c r="CG55" s="90"/>
      <c r="CH55" s="90"/>
      <c r="CI55" s="90"/>
      <c r="CJ55" s="90"/>
      <c r="CK55" s="90"/>
      <c r="CL55" s="90"/>
      <c r="CM55" s="90"/>
      <c r="CN55" s="90"/>
      <c r="CO55" s="90"/>
      <c r="CP55" s="90"/>
      <c r="CQ55" s="90"/>
      <c r="CR55" s="90"/>
      <c r="CS55" s="90"/>
      <c r="CT55" s="90"/>
      <c r="CU55" s="90"/>
      <c r="CV55" s="90"/>
      <c r="CW55" s="90"/>
      <c r="CX55" s="90"/>
      <c r="CY55" s="90"/>
      <c r="CZ55" s="90"/>
      <c r="DA55" s="90"/>
      <c r="DB55" s="90"/>
      <c r="DC55" s="90"/>
      <c r="DD55" s="90"/>
      <c r="DE55" s="90"/>
      <c r="DF55" s="90"/>
      <c r="DG55" s="90"/>
      <c r="DH55" s="90"/>
      <c r="DI55" s="90"/>
      <c r="DJ55" s="90"/>
      <c r="DK55" s="90"/>
      <c r="DL55" s="90"/>
      <c r="DM55" s="90"/>
      <c r="DN55" s="90"/>
      <c r="DO55" s="90"/>
      <c r="DP55" s="90"/>
      <c r="DQ55" s="90"/>
      <c r="DR55" s="90"/>
      <c r="DS55" s="90"/>
      <c r="DT55" s="90"/>
      <c r="DU55" s="90"/>
      <c r="DV55" s="90"/>
      <c r="DW55" s="90"/>
      <c r="DX55" s="90"/>
      <c r="DY55" s="90"/>
      <c r="DZ55" s="90"/>
      <c r="EA55" s="90"/>
      <c r="EB55" s="90"/>
      <c r="EC55" s="90"/>
      <c r="ED55" s="90"/>
      <c r="EE55" s="90"/>
      <c r="EF55" s="90"/>
      <c r="EG55" s="90"/>
      <c r="EH55" s="90"/>
      <c r="EI55" s="90"/>
      <c r="EJ55" s="90"/>
      <c r="EK55" s="90"/>
      <c r="EL55" s="90"/>
      <c r="EM55" s="90"/>
      <c r="EN55" s="90"/>
      <c r="EO55" s="90"/>
      <c r="EP55" s="90"/>
      <c r="EQ55" s="90"/>
      <c r="ER55" s="90"/>
      <c r="ES55" s="90"/>
      <c r="ET55" s="90"/>
      <c r="EU55" s="90"/>
      <c r="EV55" s="90"/>
      <c r="EW55" s="90"/>
      <c r="EX55" s="90"/>
      <c r="EY55" s="90"/>
      <c r="EZ55" s="90"/>
      <c r="FA55" s="90"/>
      <c r="FB55" s="90"/>
      <c r="FC55" s="90"/>
      <c r="FD55" s="90"/>
      <c r="FE55" s="90"/>
      <c r="FF55" s="90"/>
      <c r="FG55" s="90"/>
      <c r="FH55" s="90"/>
      <c r="FI55" s="90"/>
      <c r="FJ55" s="90"/>
      <c r="FK55" s="90"/>
      <c r="FL55" s="90"/>
      <c r="FM55" s="90"/>
      <c r="FN55" s="90"/>
      <c r="FO55" s="90"/>
      <c r="FP55" s="90"/>
      <c r="FQ55" s="90"/>
      <c r="FR55" s="90"/>
      <c r="FS55" s="90"/>
      <c r="FT55" s="90"/>
      <c r="FU55" s="90"/>
      <c r="FV55" s="90"/>
      <c r="FW55" s="90"/>
      <c r="FX55" s="90"/>
      <c r="FY55" s="90"/>
      <c r="FZ55" s="90"/>
      <c r="GA55" s="90"/>
      <c r="GB55" s="90"/>
      <c r="GC55" s="90"/>
      <c r="GD55" s="90"/>
      <c r="GE55" s="90"/>
      <c r="GF55" s="90"/>
      <c r="GG55" s="90"/>
      <c r="GH55" s="90"/>
      <c r="GI55" s="90"/>
      <c r="GJ55" s="90"/>
      <c r="GK55" s="90"/>
      <c r="GL55" s="90"/>
      <c r="GM55" s="90"/>
      <c r="GN55" s="90"/>
      <c r="GO55" s="90"/>
      <c r="GP55" s="90"/>
      <c r="GQ55" s="90"/>
      <c r="GR55" s="90"/>
      <c r="GS55" s="90"/>
      <c r="GT55" s="90"/>
      <c r="GU55" s="90"/>
      <c r="GV55" s="90"/>
      <c r="GW55" s="90"/>
      <c r="GX55" s="90"/>
      <c r="GY55" s="90"/>
      <c r="GZ55" s="90"/>
      <c r="HA55" s="90"/>
      <c r="HB55" s="90"/>
      <c r="HC55" s="90"/>
      <c r="HD55" s="90"/>
      <c r="HE55" s="90"/>
      <c r="HF55" s="90"/>
      <c r="HG55" s="90"/>
      <c r="HH55" s="90"/>
      <c r="HI55" s="90"/>
      <c r="HJ55" s="90"/>
      <c r="HK55" s="90"/>
      <c r="HL55" s="90"/>
      <c r="HM55" s="90"/>
      <c r="HN55" s="90"/>
      <c r="HO55" s="90"/>
      <c r="HP55" s="90"/>
      <c r="HQ55" s="90"/>
      <c r="HR55" s="90"/>
      <c r="HS55" s="90"/>
      <c r="HT55" s="90"/>
      <c r="HU55" s="90"/>
      <c r="HV55" s="90"/>
      <c r="HW55" s="90"/>
      <c r="HX55" s="90"/>
      <c r="HY55" s="90"/>
      <c r="HZ55" s="90"/>
      <c r="IA55" s="90"/>
      <c r="IB55" s="90"/>
      <c r="IC55" s="90"/>
      <c r="ID55" s="90"/>
      <c r="IE55" s="90"/>
      <c r="IF55" s="90"/>
      <c r="IG55" s="90"/>
      <c r="IH55" s="90"/>
      <c r="II55" s="90"/>
      <c r="IJ55" s="90"/>
      <c r="IK55" s="90"/>
      <c r="IL55" s="90"/>
      <c r="IM55" s="90"/>
      <c r="IN55" s="90"/>
      <c r="IO55" s="90"/>
      <c r="IP55" s="90"/>
      <c r="IQ55" s="90"/>
      <c r="IR55" s="90"/>
      <c r="IS55" s="90"/>
      <c r="IT55" s="90"/>
      <c r="IU55" s="90"/>
      <c r="IV55" s="90"/>
      <c r="IW55" s="90"/>
      <c r="IX55" s="90"/>
      <c r="IY55" s="90"/>
      <c r="IZ55" s="90"/>
      <c r="JA55" s="90"/>
      <c r="JB55" s="90"/>
      <c r="JC55" s="90"/>
      <c r="JD55" s="90"/>
      <c r="JE55" s="90"/>
      <c r="JF55" s="90"/>
      <c r="JG55" s="90"/>
      <c r="JH55" s="90"/>
      <c r="JI55" s="90"/>
      <c r="JJ55" s="90"/>
      <c r="JK55" s="90"/>
      <c r="JL55" s="90"/>
      <c r="JM55" s="90"/>
      <c r="JN55" s="90"/>
      <c r="JO55" s="90"/>
      <c r="JP55" s="90"/>
      <c r="JQ55" s="90"/>
      <c r="JR55" s="90"/>
      <c r="JS55" s="90"/>
      <c r="JT55" s="90"/>
      <c r="JU55" s="90"/>
      <c r="JV55" s="90"/>
      <c r="JW55" s="90"/>
      <c r="JX55" s="90"/>
      <c r="JY55" s="90"/>
      <c r="JZ55" s="90"/>
      <c r="KA55" s="90"/>
      <c r="KB55" s="90"/>
      <c r="KC55" s="90"/>
      <c r="KD55" s="90"/>
      <c r="KE55" s="90"/>
      <c r="KF55" s="90"/>
      <c r="KG55" s="90"/>
      <c r="KH55" s="90"/>
      <c r="KI55" s="90"/>
      <c r="KJ55" s="90"/>
      <c r="KK55" s="90"/>
      <c r="KL55" s="90"/>
      <c r="KM55" s="90"/>
      <c r="KN55" s="90"/>
      <c r="KO55" s="90"/>
      <c r="KP55" s="90"/>
      <c r="KQ55" s="90"/>
      <c r="KR55" s="90"/>
      <c r="KS55" s="90"/>
      <c r="KT55" s="90"/>
      <c r="KU55" s="90"/>
      <c r="KV55" s="90"/>
      <c r="KW55" s="90"/>
      <c r="KX55" s="90"/>
      <c r="KY55" s="90"/>
      <c r="KZ55" s="90"/>
      <c r="LA55" s="90"/>
      <c r="LB55" s="90"/>
      <c r="LC55" s="90"/>
      <c r="LD55" s="90"/>
      <c r="LE55" s="90"/>
      <c r="LF55" s="90"/>
      <c r="LG55" s="90"/>
      <c r="LH55" s="90"/>
      <c r="LI55" s="90"/>
      <c r="LJ55" s="90"/>
      <c r="LK55" s="90"/>
      <c r="LL55" s="90"/>
      <c r="LM55" s="90"/>
      <c r="LN55" s="90"/>
      <c r="LO55" s="90"/>
      <c r="LP55" s="90"/>
      <c r="LQ55" s="90"/>
      <c r="LR55" s="90"/>
      <c r="LS55" s="90"/>
      <c r="LT55" s="90"/>
      <c r="LU55" s="90"/>
      <c r="LV55" s="90"/>
      <c r="LW55" s="90"/>
      <c r="LX55" s="90"/>
      <c r="LY55" s="90"/>
      <c r="LZ55" s="90"/>
      <c r="MA55" s="90"/>
      <c r="MB55" s="90"/>
      <c r="MC55" s="90"/>
      <c r="MD55" s="90"/>
      <c r="ME55" s="90"/>
      <c r="MF55" s="90"/>
      <c r="MG55" s="90"/>
      <c r="MH55" s="90"/>
      <c r="MI55" s="90"/>
      <c r="MJ55" s="90"/>
      <c r="MK55" s="90"/>
      <c r="ML55" s="90"/>
      <c r="MM55" s="90"/>
      <c r="MN55" s="90"/>
      <c r="MO55" s="90"/>
      <c r="MP55" s="90"/>
      <c r="MQ55" s="90"/>
      <c r="MR55" s="90"/>
      <c r="MS55" s="90"/>
      <c r="MT55" s="90"/>
      <c r="MU55" s="90"/>
      <c r="MV55" s="90"/>
      <c r="MW55" s="90"/>
      <c r="MX55" s="90"/>
      <c r="MY55" s="90"/>
      <c r="MZ55" s="90"/>
      <c r="NA55" s="90"/>
      <c r="NB55" s="90"/>
      <c r="NC55" s="90"/>
      <c r="ND55" s="90"/>
      <c r="NE55" s="90"/>
      <c r="NF55" s="90"/>
      <c r="NG55" s="90"/>
      <c r="NH55" s="90"/>
      <c r="NI55" s="90"/>
      <c r="NJ55" s="90"/>
      <c r="NK55" s="90"/>
      <c r="NL55" s="90"/>
      <c r="NM55" s="90"/>
    </row>
    <row r="56" spans="1:377" ht="10.5" customHeight="1">
      <c r="A56" s="94"/>
      <c r="B56" s="95"/>
      <c r="C56" s="100"/>
      <c r="D56" s="101"/>
      <c r="E56" s="121"/>
      <c r="F56" s="122"/>
      <c r="G56" s="122"/>
      <c r="H56" s="122"/>
      <c r="I56" s="122"/>
      <c r="J56" s="122"/>
      <c r="K56" s="122"/>
      <c r="L56" s="122"/>
      <c r="M56" s="122"/>
      <c r="N56" s="122"/>
      <c r="O56" s="122"/>
      <c r="P56" s="122"/>
      <c r="Q56" s="123"/>
      <c r="R56" s="100"/>
      <c r="S56" s="127"/>
      <c r="T56" s="101"/>
      <c r="U56" s="100"/>
      <c r="V56" s="127"/>
      <c r="W56" s="129" t="s">
        <v>25</v>
      </c>
      <c r="X56" s="127"/>
      <c r="Y56" s="127"/>
      <c r="Z56" s="129" t="s">
        <v>25</v>
      </c>
      <c r="AA56" s="127"/>
      <c r="AB56" s="101"/>
      <c r="AC56" s="149"/>
      <c r="AD56" s="150"/>
      <c r="AE56" s="150"/>
      <c r="AF56" s="151"/>
      <c r="AG56" s="158"/>
      <c r="AH56" s="159"/>
      <c r="AI56" s="159"/>
      <c r="AJ56" s="160"/>
      <c r="AK56" s="115"/>
      <c r="AL56" s="116"/>
      <c r="AM56" s="116"/>
      <c r="AN56" s="117"/>
      <c r="AO56" s="115"/>
      <c r="AP56" s="116"/>
      <c r="AQ56" s="116"/>
      <c r="AR56" s="116"/>
      <c r="AS56" s="116"/>
      <c r="AT56" s="116"/>
      <c r="AU56" s="116"/>
      <c r="AV56" s="116"/>
      <c r="AW56" s="116"/>
      <c r="AX56" s="116"/>
      <c r="AY56" s="117"/>
      <c r="AZ56" s="74">
        <f>C46</f>
        <v>0</v>
      </c>
      <c r="BA56" s="74">
        <f>E47</f>
        <v>0</v>
      </c>
      <c r="BB56" s="75">
        <f>R46</f>
        <v>0</v>
      </c>
      <c r="BH56" s="80"/>
      <c r="BI56" s="80"/>
      <c r="BJ56" s="80"/>
      <c r="BK56" s="80"/>
      <c r="BL56" s="80"/>
      <c r="BM56" s="81"/>
      <c r="BT56" s="90"/>
      <c r="BU56" s="90"/>
      <c r="BV56" s="90"/>
      <c r="BW56" s="90"/>
      <c r="BX56" s="90"/>
      <c r="BY56" s="90"/>
      <c r="BZ56" s="90"/>
      <c r="CA56" s="90"/>
      <c r="CB56" s="90"/>
      <c r="CC56" s="90"/>
      <c r="CD56" s="90"/>
      <c r="CE56" s="90"/>
      <c r="CF56" s="90"/>
      <c r="CG56" s="90"/>
      <c r="CH56" s="90"/>
      <c r="CI56" s="90"/>
      <c r="CJ56" s="90"/>
      <c r="CK56" s="90"/>
      <c r="CL56" s="90"/>
      <c r="CM56" s="90"/>
      <c r="CN56" s="90"/>
      <c r="CO56" s="90"/>
      <c r="CP56" s="90"/>
      <c r="CQ56" s="90"/>
      <c r="CR56" s="90"/>
      <c r="CS56" s="90"/>
      <c r="CT56" s="90"/>
      <c r="CU56" s="90"/>
      <c r="CV56" s="90"/>
      <c r="CW56" s="90"/>
      <c r="CX56" s="90"/>
      <c r="CY56" s="90"/>
      <c r="CZ56" s="90"/>
      <c r="DA56" s="90"/>
      <c r="DB56" s="90"/>
      <c r="DC56" s="90"/>
      <c r="DD56" s="90"/>
      <c r="DE56" s="90"/>
      <c r="DF56" s="90"/>
      <c r="DG56" s="90"/>
      <c r="DH56" s="90"/>
      <c r="DI56" s="90"/>
      <c r="DJ56" s="90"/>
      <c r="DK56" s="90"/>
      <c r="DL56" s="90"/>
      <c r="DM56" s="90"/>
      <c r="DN56" s="90"/>
      <c r="DO56" s="90"/>
      <c r="DP56" s="90"/>
      <c r="DQ56" s="90"/>
      <c r="DR56" s="90"/>
      <c r="DS56" s="90"/>
      <c r="DT56" s="90"/>
      <c r="DU56" s="90"/>
      <c r="DV56" s="90"/>
      <c r="DW56" s="90"/>
      <c r="DX56" s="90"/>
      <c r="DY56" s="90"/>
      <c r="DZ56" s="90"/>
      <c r="EA56" s="90"/>
      <c r="EB56" s="90"/>
      <c r="EC56" s="90"/>
      <c r="ED56" s="90"/>
      <c r="EE56" s="90"/>
      <c r="EF56" s="90"/>
      <c r="EG56" s="90"/>
      <c r="EH56" s="90"/>
      <c r="EI56" s="90"/>
      <c r="EJ56" s="90"/>
      <c r="EK56" s="90"/>
      <c r="EL56" s="90"/>
      <c r="EM56" s="90"/>
      <c r="EN56" s="90"/>
      <c r="EO56" s="90"/>
      <c r="EP56" s="90"/>
      <c r="EQ56" s="90"/>
      <c r="ER56" s="90"/>
      <c r="ES56" s="90"/>
      <c r="ET56" s="90"/>
      <c r="EU56" s="90"/>
      <c r="EV56" s="90"/>
      <c r="EW56" s="90"/>
      <c r="EX56" s="90"/>
      <c r="EY56" s="90"/>
      <c r="EZ56" s="90"/>
      <c r="FA56" s="90"/>
      <c r="FB56" s="90"/>
      <c r="FC56" s="90"/>
      <c r="FD56" s="90"/>
      <c r="FE56" s="90"/>
      <c r="FF56" s="90"/>
      <c r="FG56" s="90"/>
      <c r="FH56" s="90"/>
      <c r="FI56" s="90"/>
      <c r="FJ56" s="90"/>
      <c r="FK56" s="90"/>
      <c r="FL56" s="90"/>
      <c r="FM56" s="90"/>
      <c r="FN56" s="90"/>
      <c r="FO56" s="90"/>
      <c r="FP56" s="90"/>
      <c r="FQ56" s="90"/>
      <c r="FR56" s="90"/>
      <c r="FS56" s="90"/>
      <c r="FT56" s="90"/>
      <c r="FU56" s="90"/>
      <c r="FV56" s="90"/>
      <c r="FW56" s="90"/>
      <c r="FX56" s="90"/>
      <c r="FY56" s="90"/>
      <c r="FZ56" s="90"/>
      <c r="GA56" s="90"/>
      <c r="GB56" s="90"/>
      <c r="GC56" s="90"/>
      <c r="GD56" s="90"/>
      <c r="GE56" s="90"/>
      <c r="GF56" s="90"/>
      <c r="GG56" s="90"/>
      <c r="GH56" s="90"/>
      <c r="GI56" s="90"/>
      <c r="GJ56" s="90"/>
      <c r="GK56" s="90"/>
      <c r="GL56" s="90"/>
      <c r="GM56" s="90"/>
      <c r="GN56" s="90"/>
      <c r="GO56" s="90"/>
      <c r="GP56" s="90"/>
      <c r="GQ56" s="90"/>
      <c r="GR56" s="90"/>
      <c r="GS56" s="90"/>
      <c r="GT56" s="90"/>
      <c r="GU56" s="90"/>
      <c r="GV56" s="90"/>
      <c r="GW56" s="90"/>
      <c r="GX56" s="90"/>
      <c r="GY56" s="90"/>
      <c r="GZ56" s="90"/>
      <c r="HA56" s="90"/>
      <c r="HB56" s="90"/>
      <c r="HC56" s="90"/>
      <c r="HD56" s="90"/>
      <c r="HE56" s="90"/>
      <c r="HF56" s="90"/>
      <c r="HG56" s="90"/>
      <c r="HH56" s="90"/>
      <c r="HI56" s="90"/>
      <c r="HJ56" s="90"/>
      <c r="HK56" s="90"/>
      <c r="HL56" s="90"/>
      <c r="HM56" s="90"/>
      <c r="HN56" s="90"/>
      <c r="HO56" s="90"/>
      <c r="HP56" s="90"/>
      <c r="HQ56" s="90"/>
      <c r="HR56" s="90"/>
      <c r="HS56" s="90"/>
      <c r="HT56" s="90"/>
      <c r="HU56" s="90"/>
      <c r="HV56" s="90"/>
      <c r="HW56" s="90"/>
      <c r="HX56" s="90"/>
      <c r="HY56" s="90"/>
      <c r="HZ56" s="90"/>
      <c r="IA56" s="90"/>
      <c r="IB56" s="90"/>
      <c r="IC56" s="90"/>
      <c r="ID56" s="90"/>
      <c r="IE56" s="90"/>
      <c r="IF56" s="90"/>
      <c r="IG56" s="90"/>
      <c r="IH56" s="90"/>
      <c r="II56" s="90"/>
      <c r="IJ56" s="90"/>
      <c r="IK56" s="90"/>
      <c r="IL56" s="90"/>
      <c r="IM56" s="90"/>
      <c r="IN56" s="90"/>
      <c r="IO56" s="90"/>
      <c r="IP56" s="90"/>
      <c r="IQ56" s="90"/>
      <c r="IR56" s="90"/>
      <c r="IS56" s="90"/>
      <c r="IT56" s="90"/>
      <c r="IU56" s="90"/>
      <c r="IV56" s="90"/>
      <c r="IW56" s="90"/>
      <c r="IX56" s="90"/>
      <c r="IY56" s="90"/>
      <c r="IZ56" s="90"/>
      <c r="JA56" s="90"/>
      <c r="JB56" s="90"/>
      <c r="JC56" s="90"/>
      <c r="JD56" s="90"/>
      <c r="JE56" s="90"/>
      <c r="JF56" s="90"/>
      <c r="JG56" s="90"/>
      <c r="JH56" s="90"/>
      <c r="JI56" s="90"/>
      <c r="JJ56" s="90"/>
      <c r="JK56" s="90"/>
      <c r="JL56" s="90"/>
      <c r="JM56" s="90"/>
      <c r="JN56" s="90"/>
      <c r="JO56" s="90"/>
      <c r="JP56" s="90"/>
      <c r="JQ56" s="90"/>
      <c r="JR56" s="90"/>
      <c r="JS56" s="90"/>
      <c r="JT56" s="90"/>
      <c r="JU56" s="90"/>
      <c r="JV56" s="90"/>
      <c r="JW56" s="90"/>
      <c r="JX56" s="90"/>
      <c r="JY56" s="90"/>
      <c r="JZ56" s="90"/>
      <c r="KA56" s="90"/>
      <c r="KB56" s="90"/>
      <c r="KC56" s="90"/>
      <c r="KD56" s="90"/>
      <c r="KE56" s="90"/>
      <c r="KF56" s="90"/>
      <c r="KG56" s="90"/>
      <c r="KH56" s="90"/>
      <c r="KI56" s="90"/>
      <c r="KJ56" s="90"/>
      <c r="KK56" s="90"/>
      <c r="KL56" s="90"/>
      <c r="KM56" s="90"/>
      <c r="KN56" s="90"/>
      <c r="KO56" s="90"/>
      <c r="KP56" s="90"/>
      <c r="KQ56" s="90"/>
      <c r="KR56" s="90"/>
      <c r="KS56" s="90"/>
      <c r="KT56" s="90"/>
      <c r="KU56" s="90"/>
      <c r="KV56" s="90"/>
      <c r="KW56" s="90"/>
      <c r="KX56" s="90"/>
      <c r="KY56" s="90"/>
      <c r="KZ56" s="90"/>
      <c r="LA56" s="90"/>
      <c r="LB56" s="90"/>
      <c r="LC56" s="90"/>
      <c r="LD56" s="90"/>
      <c r="LE56" s="90"/>
      <c r="LF56" s="90"/>
      <c r="LG56" s="90"/>
      <c r="LH56" s="90"/>
      <c r="LI56" s="90"/>
      <c r="LJ56" s="90"/>
      <c r="LK56" s="90"/>
      <c r="LL56" s="90"/>
      <c r="LM56" s="90"/>
      <c r="LN56" s="90"/>
      <c r="LO56" s="90"/>
      <c r="LP56" s="90"/>
      <c r="LQ56" s="90"/>
      <c r="LR56" s="90"/>
      <c r="LS56" s="90"/>
      <c r="LT56" s="90"/>
      <c r="LU56" s="90"/>
      <c r="LV56" s="90"/>
      <c r="LW56" s="90"/>
      <c r="LX56" s="90"/>
      <c r="LY56" s="90"/>
      <c r="LZ56" s="90"/>
      <c r="MA56" s="90"/>
      <c r="MB56" s="90"/>
      <c r="MC56" s="90"/>
      <c r="MD56" s="90"/>
      <c r="ME56" s="90"/>
      <c r="MF56" s="90"/>
      <c r="MG56" s="90"/>
      <c r="MH56" s="90"/>
      <c r="MI56" s="90"/>
      <c r="MJ56" s="90"/>
      <c r="MK56" s="90"/>
      <c r="ML56" s="90"/>
      <c r="MM56" s="90"/>
      <c r="MN56" s="90"/>
      <c r="MO56" s="90"/>
      <c r="MP56" s="90"/>
      <c r="MQ56" s="90"/>
      <c r="MR56" s="90"/>
      <c r="MS56" s="90"/>
      <c r="MT56" s="90"/>
      <c r="MU56" s="90"/>
      <c r="MV56" s="90"/>
      <c r="MW56" s="90"/>
      <c r="MX56" s="90"/>
      <c r="MY56" s="90"/>
      <c r="MZ56" s="90"/>
      <c r="NA56" s="90"/>
      <c r="NB56" s="90"/>
      <c r="NC56" s="90"/>
      <c r="ND56" s="90"/>
      <c r="NE56" s="90"/>
      <c r="NF56" s="90"/>
      <c r="NG56" s="90"/>
      <c r="NH56" s="90"/>
      <c r="NI56" s="90"/>
      <c r="NJ56" s="90"/>
      <c r="NK56" s="90"/>
      <c r="NL56" s="90"/>
      <c r="NM56" s="90"/>
    </row>
    <row r="57" spans="1:377" ht="10.5" customHeight="1">
      <c r="A57" s="96"/>
      <c r="B57" s="97"/>
      <c r="C57" s="102"/>
      <c r="D57" s="103"/>
      <c r="E57" s="124"/>
      <c r="F57" s="125"/>
      <c r="G57" s="125"/>
      <c r="H57" s="125"/>
      <c r="I57" s="125"/>
      <c r="J57" s="125"/>
      <c r="K57" s="125"/>
      <c r="L57" s="125"/>
      <c r="M57" s="125"/>
      <c r="N57" s="125"/>
      <c r="O57" s="125"/>
      <c r="P57" s="125"/>
      <c r="Q57" s="126"/>
      <c r="R57" s="102"/>
      <c r="S57" s="128"/>
      <c r="T57" s="103"/>
      <c r="U57" s="102"/>
      <c r="V57" s="128"/>
      <c r="W57" s="130"/>
      <c r="X57" s="128"/>
      <c r="Y57" s="128"/>
      <c r="Z57" s="130"/>
      <c r="AA57" s="128"/>
      <c r="AB57" s="103"/>
      <c r="AC57" s="152"/>
      <c r="AD57" s="153"/>
      <c r="AE57" s="153"/>
      <c r="AF57" s="154"/>
      <c r="AG57" s="161"/>
      <c r="AH57" s="162"/>
      <c r="AI57" s="162"/>
      <c r="AJ57" s="163"/>
      <c r="AK57" s="118"/>
      <c r="AL57" s="119"/>
      <c r="AM57" s="119"/>
      <c r="AN57" s="120"/>
      <c r="AO57" s="118"/>
      <c r="AP57" s="119"/>
      <c r="AQ57" s="119"/>
      <c r="AR57" s="119"/>
      <c r="AS57" s="119"/>
      <c r="AT57" s="119"/>
      <c r="AU57" s="119"/>
      <c r="AV57" s="119"/>
      <c r="AW57" s="119"/>
      <c r="AX57" s="119"/>
      <c r="AY57" s="120"/>
      <c r="AZ57" s="74">
        <f>C49</f>
        <v>0</v>
      </c>
      <c r="BA57" s="74">
        <f>E50</f>
        <v>0</v>
      </c>
      <c r="BB57" s="75">
        <f>R49</f>
        <v>0</v>
      </c>
      <c r="BH57" s="80"/>
      <c r="BI57" s="80"/>
      <c r="BJ57" s="80"/>
      <c r="BK57" s="80"/>
      <c r="BL57" s="80"/>
      <c r="BM57" s="81"/>
      <c r="BT57" s="90"/>
      <c r="BU57" s="90"/>
      <c r="BV57" s="90"/>
      <c r="BW57" s="90"/>
      <c r="BX57" s="90"/>
      <c r="BY57" s="90"/>
      <c r="BZ57" s="90"/>
      <c r="CA57" s="90"/>
      <c r="CB57" s="90"/>
      <c r="CC57" s="90"/>
      <c r="CD57" s="90"/>
      <c r="CE57" s="90"/>
      <c r="CF57" s="90"/>
      <c r="CG57" s="90"/>
      <c r="CH57" s="90"/>
      <c r="CI57" s="90"/>
      <c r="CJ57" s="90"/>
      <c r="CK57" s="90"/>
      <c r="CL57" s="90"/>
      <c r="CM57" s="90"/>
      <c r="CN57" s="90"/>
      <c r="CO57" s="90"/>
      <c r="CP57" s="90"/>
      <c r="CQ57" s="90"/>
      <c r="CR57" s="90"/>
      <c r="CS57" s="90"/>
      <c r="CT57" s="90"/>
      <c r="CU57" s="90"/>
      <c r="CV57" s="90"/>
      <c r="CW57" s="90"/>
      <c r="CX57" s="90"/>
      <c r="CY57" s="90"/>
      <c r="CZ57" s="90"/>
      <c r="DA57" s="90"/>
      <c r="DB57" s="90"/>
      <c r="DC57" s="90"/>
      <c r="DD57" s="90"/>
      <c r="DE57" s="90"/>
      <c r="DF57" s="90"/>
      <c r="DG57" s="90"/>
      <c r="DH57" s="90"/>
      <c r="DI57" s="90"/>
      <c r="DJ57" s="90"/>
      <c r="DK57" s="90"/>
      <c r="DL57" s="90"/>
      <c r="DM57" s="90"/>
      <c r="DN57" s="90"/>
      <c r="DO57" s="90"/>
      <c r="DP57" s="90"/>
      <c r="DQ57" s="90"/>
      <c r="DR57" s="90"/>
      <c r="DS57" s="90"/>
      <c r="DT57" s="90"/>
      <c r="DU57" s="90"/>
      <c r="DV57" s="90"/>
      <c r="DW57" s="90"/>
      <c r="DX57" s="90"/>
      <c r="DY57" s="90"/>
      <c r="DZ57" s="90"/>
      <c r="EA57" s="90"/>
      <c r="EB57" s="90"/>
      <c r="EC57" s="90"/>
      <c r="ED57" s="90"/>
      <c r="EE57" s="90"/>
      <c r="EF57" s="90"/>
      <c r="EG57" s="90"/>
      <c r="EH57" s="90"/>
      <c r="EI57" s="90"/>
      <c r="EJ57" s="90"/>
      <c r="EK57" s="90"/>
      <c r="EL57" s="90"/>
      <c r="EM57" s="90"/>
      <c r="EN57" s="90"/>
      <c r="EO57" s="90"/>
      <c r="EP57" s="90"/>
      <c r="EQ57" s="90"/>
      <c r="ER57" s="90"/>
      <c r="ES57" s="90"/>
      <c r="ET57" s="90"/>
      <c r="EU57" s="90"/>
      <c r="EV57" s="90"/>
      <c r="EW57" s="90"/>
      <c r="EX57" s="90"/>
      <c r="EY57" s="90"/>
      <c r="EZ57" s="90"/>
      <c r="FA57" s="90"/>
      <c r="FB57" s="90"/>
      <c r="FC57" s="90"/>
      <c r="FD57" s="90"/>
      <c r="FE57" s="90"/>
      <c r="FF57" s="90"/>
      <c r="FG57" s="90"/>
      <c r="FH57" s="90"/>
      <c r="FI57" s="90"/>
      <c r="FJ57" s="90"/>
      <c r="FK57" s="90"/>
      <c r="FL57" s="90"/>
      <c r="FM57" s="90"/>
      <c r="FN57" s="90"/>
      <c r="FO57" s="90"/>
      <c r="FP57" s="90"/>
      <c r="FQ57" s="90"/>
      <c r="FR57" s="90"/>
      <c r="FS57" s="90"/>
      <c r="FT57" s="90"/>
      <c r="FU57" s="90"/>
      <c r="FV57" s="90"/>
      <c r="FW57" s="90"/>
      <c r="FX57" s="90"/>
      <c r="FY57" s="90"/>
      <c r="FZ57" s="90"/>
      <c r="GA57" s="90"/>
      <c r="GB57" s="90"/>
      <c r="GC57" s="90"/>
      <c r="GD57" s="90"/>
      <c r="GE57" s="90"/>
      <c r="GF57" s="90"/>
      <c r="GG57" s="90"/>
      <c r="GH57" s="90"/>
      <c r="GI57" s="90"/>
      <c r="GJ57" s="90"/>
      <c r="GK57" s="90"/>
      <c r="GL57" s="90"/>
      <c r="GM57" s="90"/>
      <c r="GN57" s="90"/>
      <c r="GO57" s="90"/>
      <c r="GP57" s="90"/>
      <c r="GQ57" s="90"/>
      <c r="GR57" s="90"/>
      <c r="GS57" s="90"/>
      <c r="GT57" s="90"/>
      <c r="GU57" s="90"/>
      <c r="GV57" s="90"/>
      <c r="GW57" s="90"/>
      <c r="GX57" s="90"/>
      <c r="GY57" s="90"/>
      <c r="GZ57" s="90"/>
      <c r="HA57" s="90"/>
      <c r="HB57" s="90"/>
      <c r="HC57" s="90"/>
      <c r="HD57" s="90"/>
      <c r="HE57" s="90"/>
      <c r="HF57" s="90"/>
      <c r="HG57" s="90"/>
      <c r="HH57" s="90"/>
      <c r="HI57" s="90"/>
      <c r="HJ57" s="90"/>
      <c r="HK57" s="90"/>
      <c r="HL57" s="90"/>
      <c r="HM57" s="90"/>
      <c r="HN57" s="90"/>
      <c r="HO57" s="90"/>
      <c r="HP57" s="90"/>
      <c r="HQ57" s="90"/>
      <c r="HR57" s="90"/>
      <c r="HS57" s="90"/>
      <c r="HT57" s="90"/>
      <c r="HU57" s="90"/>
      <c r="HV57" s="90"/>
      <c r="HW57" s="90"/>
      <c r="HX57" s="90"/>
      <c r="HY57" s="90"/>
      <c r="HZ57" s="90"/>
      <c r="IA57" s="90"/>
      <c r="IB57" s="90"/>
      <c r="IC57" s="90"/>
      <c r="ID57" s="90"/>
      <c r="IE57" s="90"/>
      <c r="IF57" s="90"/>
      <c r="IG57" s="90"/>
      <c r="IH57" s="90"/>
      <c r="II57" s="90"/>
      <c r="IJ57" s="90"/>
      <c r="IK57" s="90"/>
      <c r="IL57" s="90"/>
      <c r="IM57" s="90"/>
      <c r="IN57" s="90"/>
      <c r="IO57" s="90"/>
      <c r="IP57" s="90"/>
      <c r="IQ57" s="90"/>
      <c r="IR57" s="90"/>
      <c r="IS57" s="90"/>
      <c r="IT57" s="90"/>
      <c r="IU57" s="90"/>
      <c r="IV57" s="90"/>
      <c r="IW57" s="90"/>
      <c r="IX57" s="90"/>
      <c r="IY57" s="90"/>
      <c r="IZ57" s="90"/>
      <c r="JA57" s="90"/>
      <c r="JB57" s="90"/>
      <c r="JC57" s="90"/>
      <c r="JD57" s="90"/>
      <c r="JE57" s="90"/>
      <c r="JF57" s="90"/>
      <c r="JG57" s="90"/>
      <c r="JH57" s="90"/>
      <c r="JI57" s="90"/>
      <c r="JJ57" s="90"/>
      <c r="JK57" s="90"/>
      <c r="JL57" s="90"/>
      <c r="JM57" s="90"/>
      <c r="JN57" s="90"/>
      <c r="JO57" s="90"/>
      <c r="JP57" s="90"/>
      <c r="JQ57" s="90"/>
      <c r="JR57" s="90"/>
      <c r="JS57" s="90"/>
      <c r="JT57" s="90"/>
      <c r="JU57" s="90"/>
      <c r="JV57" s="90"/>
      <c r="JW57" s="90"/>
      <c r="JX57" s="90"/>
      <c r="JY57" s="90"/>
      <c r="JZ57" s="90"/>
      <c r="KA57" s="90"/>
      <c r="KB57" s="90"/>
      <c r="KC57" s="90"/>
      <c r="KD57" s="90"/>
      <c r="KE57" s="90"/>
      <c r="KF57" s="90"/>
      <c r="KG57" s="90"/>
      <c r="KH57" s="90"/>
      <c r="KI57" s="90"/>
      <c r="KJ57" s="90"/>
      <c r="KK57" s="90"/>
      <c r="KL57" s="90"/>
      <c r="KM57" s="90"/>
      <c r="KN57" s="90"/>
      <c r="KO57" s="90"/>
      <c r="KP57" s="90"/>
      <c r="KQ57" s="90"/>
      <c r="KR57" s="90"/>
      <c r="KS57" s="90"/>
      <c r="KT57" s="90"/>
      <c r="KU57" s="90"/>
      <c r="KV57" s="90"/>
      <c r="KW57" s="90"/>
      <c r="KX57" s="90"/>
      <c r="KY57" s="90"/>
      <c r="KZ57" s="90"/>
      <c r="LA57" s="90"/>
      <c r="LB57" s="90"/>
      <c r="LC57" s="90"/>
      <c r="LD57" s="90"/>
      <c r="LE57" s="90"/>
      <c r="LF57" s="90"/>
      <c r="LG57" s="90"/>
      <c r="LH57" s="90"/>
      <c r="LI57" s="90"/>
      <c r="LJ57" s="90"/>
      <c r="LK57" s="90"/>
      <c r="LL57" s="90"/>
      <c r="LM57" s="90"/>
      <c r="LN57" s="90"/>
      <c r="LO57" s="90"/>
      <c r="LP57" s="90"/>
      <c r="LQ57" s="90"/>
      <c r="LR57" s="90"/>
      <c r="LS57" s="90"/>
      <c r="LT57" s="90"/>
      <c r="LU57" s="90"/>
      <c r="LV57" s="90"/>
      <c r="LW57" s="90"/>
      <c r="LX57" s="90"/>
      <c r="LY57" s="90"/>
      <c r="LZ57" s="90"/>
      <c r="MA57" s="90"/>
      <c r="MB57" s="90"/>
      <c r="MC57" s="90"/>
      <c r="MD57" s="90"/>
      <c r="ME57" s="90"/>
      <c r="MF57" s="90"/>
      <c r="MG57" s="90"/>
      <c r="MH57" s="90"/>
      <c r="MI57" s="90"/>
      <c r="MJ57" s="90"/>
      <c r="MK57" s="90"/>
      <c r="ML57" s="90"/>
      <c r="MM57" s="90"/>
      <c r="MN57" s="90"/>
      <c r="MO57" s="90"/>
      <c r="MP57" s="90"/>
      <c r="MQ57" s="90"/>
      <c r="MR57" s="90"/>
      <c r="MS57" s="90"/>
      <c r="MT57" s="90"/>
      <c r="MU57" s="90"/>
      <c r="MV57" s="90"/>
      <c r="MW57" s="90"/>
      <c r="MX57" s="90"/>
      <c r="MY57" s="90"/>
      <c r="MZ57" s="90"/>
      <c r="NA57" s="90"/>
      <c r="NB57" s="90"/>
      <c r="NC57" s="90"/>
      <c r="ND57" s="90"/>
      <c r="NE57" s="90"/>
      <c r="NF57" s="90"/>
      <c r="NG57" s="90"/>
      <c r="NH57" s="90"/>
      <c r="NI57" s="90"/>
      <c r="NJ57" s="90"/>
      <c r="NK57" s="90"/>
      <c r="NL57" s="90"/>
      <c r="NM57" s="90"/>
    </row>
    <row r="58" spans="1:377" ht="10.5" customHeight="1">
      <c r="A58" s="92"/>
      <c r="B58" s="93"/>
      <c r="C58" s="98"/>
      <c r="D58" s="99"/>
      <c r="E58" s="131"/>
      <c r="F58" s="132"/>
      <c r="G58" s="132"/>
      <c r="H58" s="132"/>
      <c r="I58" s="132"/>
      <c r="J58" s="132"/>
      <c r="K58" s="132"/>
      <c r="L58" s="132"/>
      <c r="M58" s="132"/>
      <c r="N58" s="132"/>
      <c r="O58" s="132"/>
      <c r="P58" s="132"/>
      <c r="Q58" s="133"/>
      <c r="R58" s="98"/>
      <c r="S58" s="134"/>
      <c r="T58" s="99"/>
      <c r="U58" s="142" t="s">
        <v>142</v>
      </c>
      <c r="V58" s="143"/>
      <c r="W58" s="143"/>
      <c r="X58" s="144"/>
      <c r="Y58" s="144"/>
      <c r="Z58" s="144"/>
      <c r="AA58" s="144"/>
      <c r="AB58" s="145"/>
      <c r="AC58" s="146"/>
      <c r="AD58" s="147"/>
      <c r="AE58" s="147"/>
      <c r="AF58" s="148"/>
      <c r="AG58" s="155"/>
      <c r="AH58" s="156"/>
      <c r="AI58" s="156"/>
      <c r="AJ58" s="157"/>
      <c r="AK58" s="112"/>
      <c r="AL58" s="113"/>
      <c r="AM58" s="113"/>
      <c r="AN58" s="114"/>
      <c r="AO58" s="112"/>
      <c r="AP58" s="113"/>
      <c r="AQ58" s="113"/>
      <c r="AR58" s="113"/>
      <c r="AS58" s="113"/>
      <c r="AT58" s="113"/>
      <c r="AU58" s="113"/>
      <c r="AV58" s="113"/>
      <c r="AW58" s="113"/>
      <c r="AX58" s="113"/>
      <c r="AY58" s="114"/>
      <c r="AZ58" s="74">
        <f>C52</f>
        <v>0</v>
      </c>
      <c r="BA58" s="74">
        <f>E53</f>
        <v>0</v>
      </c>
      <c r="BB58" s="75">
        <f>R52</f>
        <v>0</v>
      </c>
      <c r="BH58" s="80"/>
      <c r="BI58" s="80"/>
      <c r="BJ58" s="80"/>
      <c r="BK58" s="80"/>
      <c r="BL58" s="80"/>
      <c r="BM58" s="81"/>
      <c r="BT58" s="90"/>
      <c r="BU58" s="90"/>
      <c r="BV58" s="90"/>
      <c r="BW58" s="90"/>
      <c r="BX58" s="90"/>
      <c r="BY58" s="90"/>
      <c r="BZ58" s="90"/>
      <c r="CA58" s="90"/>
      <c r="CB58" s="90"/>
      <c r="CC58" s="90"/>
      <c r="CD58" s="90"/>
      <c r="CE58" s="90"/>
      <c r="CF58" s="90"/>
      <c r="CG58" s="90"/>
      <c r="CH58" s="90"/>
      <c r="CI58" s="90"/>
      <c r="CJ58" s="90"/>
      <c r="CK58" s="90"/>
      <c r="CL58" s="90"/>
      <c r="CM58" s="90"/>
      <c r="CN58" s="90"/>
      <c r="CO58" s="90"/>
      <c r="CP58" s="90"/>
      <c r="CQ58" s="90"/>
      <c r="CR58" s="90"/>
      <c r="CS58" s="90"/>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90"/>
      <c r="GE58" s="90"/>
      <c r="GF58" s="90"/>
      <c r="GG58" s="90"/>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90"/>
      <c r="JS58" s="90"/>
      <c r="JT58" s="90"/>
      <c r="JU58" s="90"/>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90"/>
      <c r="NF58" s="90"/>
      <c r="NG58" s="90"/>
      <c r="NH58" s="90"/>
      <c r="NI58" s="90"/>
      <c r="NJ58" s="90"/>
      <c r="NK58" s="90"/>
      <c r="NL58" s="90"/>
      <c r="NM58" s="90"/>
    </row>
    <row r="59" spans="1:377" ht="10.5" customHeight="1">
      <c r="A59" s="94"/>
      <c r="B59" s="95"/>
      <c r="C59" s="100"/>
      <c r="D59" s="101"/>
      <c r="E59" s="121"/>
      <c r="F59" s="122"/>
      <c r="G59" s="122"/>
      <c r="H59" s="122"/>
      <c r="I59" s="122"/>
      <c r="J59" s="122"/>
      <c r="K59" s="122"/>
      <c r="L59" s="122"/>
      <c r="M59" s="122"/>
      <c r="N59" s="122"/>
      <c r="O59" s="122"/>
      <c r="P59" s="122"/>
      <c r="Q59" s="123"/>
      <c r="R59" s="100"/>
      <c r="S59" s="127"/>
      <c r="T59" s="101"/>
      <c r="U59" s="100"/>
      <c r="V59" s="127"/>
      <c r="W59" s="129" t="s">
        <v>25</v>
      </c>
      <c r="X59" s="127"/>
      <c r="Y59" s="127"/>
      <c r="Z59" s="129" t="s">
        <v>25</v>
      </c>
      <c r="AA59" s="127"/>
      <c r="AB59" s="101"/>
      <c r="AC59" s="149"/>
      <c r="AD59" s="150"/>
      <c r="AE59" s="150"/>
      <c r="AF59" s="151"/>
      <c r="AG59" s="158"/>
      <c r="AH59" s="159"/>
      <c r="AI59" s="159"/>
      <c r="AJ59" s="160"/>
      <c r="AK59" s="115"/>
      <c r="AL59" s="116"/>
      <c r="AM59" s="116"/>
      <c r="AN59" s="117"/>
      <c r="AO59" s="115"/>
      <c r="AP59" s="116"/>
      <c r="AQ59" s="116"/>
      <c r="AR59" s="116"/>
      <c r="AS59" s="116"/>
      <c r="AT59" s="116"/>
      <c r="AU59" s="116"/>
      <c r="AV59" s="116"/>
      <c r="AW59" s="116"/>
      <c r="AX59" s="116"/>
      <c r="AY59" s="117"/>
      <c r="AZ59" s="74">
        <f>C55</f>
        <v>0</v>
      </c>
      <c r="BA59" s="74">
        <f>E56</f>
        <v>0</v>
      </c>
      <c r="BB59" s="75">
        <f>R55</f>
        <v>0</v>
      </c>
      <c r="BH59" s="80"/>
      <c r="BI59" s="80"/>
      <c r="BJ59" s="80"/>
      <c r="BK59" s="80"/>
      <c r="BL59" s="80"/>
      <c r="BM59" s="81"/>
      <c r="BT59" s="90"/>
      <c r="BU59" s="90"/>
      <c r="BV59" s="90"/>
      <c r="BW59" s="90"/>
      <c r="BX59" s="90"/>
      <c r="BY59" s="90"/>
      <c r="BZ59" s="90"/>
      <c r="CA59" s="90"/>
      <c r="CB59" s="90"/>
      <c r="CC59" s="90"/>
      <c r="CD59" s="90"/>
      <c r="CE59" s="90"/>
      <c r="CF59" s="90"/>
      <c r="CG59" s="90"/>
      <c r="CH59" s="90"/>
      <c r="CI59" s="90"/>
      <c r="CJ59" s="90"/>
      <c r="CK59" s="90"/>
      <c r="CL59" s="90"/>
      <c r="CM59" s="90"/>
      <c r="CN59" s="90"/>
      <c r="CO59" s="90"/>
      <c r="CP59" s="90"/>
      <c r="CQ59" s="90"/>
      <c r="CR59" s="90"/>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90"/>
      <c r="GE59" s="90"/>
      <c r="GF59" s="90"/>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90"/>
      <c r="JS59" s="90"/>
      <c r="JT59" s="90"/>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90"/>
      <c r="NF59" s="90"/>
      <c r="NG59" s="90"/>
      <c r="NH59" s="90"/>
      <c r="NI59" s="90"/>
      <c r="NJ59" s="90"/>
      <c r="NK59" s="90"/>
      <c r="NL59" s="90"/>
      <c r="NM59" s="90"/>
    </row>
    <row r="60" spans="1:377" ht="10.5" customHeight="1">
      <c r="A60" s="96"/>
      <c r="B60" s="97"/>
      <c r="C60" s="102"/>
      <c r="D60" s="103"/>
      <c r="E60" s="124"/>
      <c r="F60" s="125"/>
      <c r="G60" s="125"/>
      <c r="H60" s="125"/>
      <c r="I60" s="125"/>
      <c r="J60" s="125"/>
      <c r="K60" s="125"/>
      <c r="L60" s="125"/>
      <c r="M60" s="125"/>
      <c r="N60" s="125"/>
      <c r="O60" s="125"/>
      <c r="P60" s="125"/>
      <c r="Q60" s="126"/>
      <c r="R60" s="102"/>
      <c r="S60" s="128"/>
      <c r="T60" s="103"/>
      <c r="U60" s="102"/>
      <c r="V60" s="128"/>
      <c r="W60" s="130"/>
      <c r="X60" s="128"/>
      <c r="Y60" s="128"/>
      <c r="Z60" s="130"/>
      <c r="AA60" s="128"/>
      <c r="AB60" s="103"/>
      <c r="AC60" s="152"/>
      <c r="AD60" s="153"/>
      <c r="AE60" s="153"/>
      <c r="AF60" s="154"/>
      <c r="AG60" s="161"/>
      <c r="AH60" s="162"/>
      <c r="AI60" s="162"/>
      <c r="AJ60" s="163"/>
      <c r="AK60" s="118"/>
      <c r="AL60" s="119"/>
      <c r="AM60" s="119"/>
      <c r="AN60" s="120"/>
      <c r="AO60" s="118"/>
      <c r="AP60" s="119"/>
      <c r="AQ60" s="119"/>
      <c r="AR60" s="119"/>
      <c r="AS60" s="119"/>
      <c r="AT60" s="119"/>
      <c r="AU60" s="119"/>
      <c r="AV60" s="119"/>
      <c r="AW60" s="119"/>
      <c r="AX60" s="119"/>
      <c r="AY60" s="120"/>
      <c r="AZ60" s="74">
        <f>C58</f>
        <v>0</v>
      </c>
      <c r="BA60" s="74">
        <f>E59</f>
        <v>0</v>
      </c>
      <c r="BB60" s="75">
        <f>R58</f>
        <v>0</v>
      </c>
      <c r="BH60" s="80"/>
      <c r="BI60" s="80"/>
      <c r="BJ60" s="80"/>
      <c r="BK60" s="80"/>
      <c r="BL60" s="80"/>
      <c r="BM60" s="81"/>
      <c r="BT60" s="90"/>
      <c r="BU60" s="90"/>
      <c r="BV60" s="90"/>
      <c r="BW60" s="90"/>
      <c r="BX60" s="90"/>
      <c r="BY60" s="90"/>
      <c r="BZ60" s="90"/>
      <c r="CA60" s="90"/>
      <c r="CB60" s="90"/>
      <c r="CC60" s="90"/>
      <c r="CD60" s="90"/>
      <c r="CE60" s="90"/>
      <c r="CF60" s="90"/>
      <c r="CG60" s="90"/>
      <c r="CH60" s="90"/>
      <c r="CI60" s="90"/>
      <c r="CJ60" s="90"/>
      <c r="CK60" s="90"/>
      <c r="CL60" s="90"/>
      <c r="CM60" s="90"/>
      <c r="CN60" s="90"/>
      <c r="CO60" s="90"/>
      <c r="CP60" s="90"/>
      <c r="CQ60" s="90"/>
      <c r="CR60" s="90"/>
      <c r="CS60" s="90"/>
      <c r="CT60" s="90"/>
      <c r="CU60" s="90"/>
      <c r="CV60" s="90"/>
      <c r="CW60" s="90"/>
      <c r="CX60" s="90"/>
      <c r="CY60" s="90"/>
      <c r="CZ60" s="90"/>
      <c r="DA60" s="90"/>
      <c r="DB60" s="90"/>
      <c r="DC60" s="90"/>
      <c r="DD60" s="90"/>
      <c r="DE60" s="90"/>
      <c r="DF60" s="90"/>
      <c r="DG60" s="90"/>
      <c r="DH60" s="90"/>
      <c r="DI60" s="90"/>
      <c r="DJ60" s="90"/>
      <c r="DK60" s="90"/>
      <c r="DL60" s="90"/>
      <c r="DM60" s="90"/>
      <c r="DN60" s="90"/>
      <c r="DO60" s="90"/>
      <c r="DP60" s="90"/>
      <c r="DQ60" s="90"/>
      <c r="DR60" s="90"/>
      <c r="DS60" s="90"/>
      <c r="DT60" s="90"/>
      <c r="DU60" s="90"/>
      <c r="DV60" s="90"/>
      <c r="DW60" s="90"/>
      <c r="DX60" s="90"/>
      <c r="DY60" s="90"/>
      <c r="DZ60" s="90"/>
      <c r="EA60" s="90"/>
      <c r="EB60" s="90"/>
      <c r="EC60" s="90"/>
      <c r="ED60" s="90"/>
      <c r="EE60" s="90"/>
      <c r="EF60" s="90"/>
      <c r="EG60" s="90"/>
      <c r="EH60" s="90"/>
      <c r="EI60" s="90"/>
      <c r="EJ60" s="90"/>
      <c r="EK60" s="90"/>
      <c r="EL60" s="90"/>
      <c r="EM60" s="90"/>
      <c r="EN60" s="90"/>
      <c r="EO60" s="90"/>
      <c r="EP60" s="90"/>
      <c r="EQ60" s="90"/>
      <c r="ER60" s="90"/>
      <c r="ES60" s="90"/>
      <c r="ET60" s="90"/>
      <c r="EU60" s="90"/>
      <c r="EV60" s="90"/>
      <c r="EW60" s="90"/>
      <c r="EX60" s="90"/>
      <c r="EY60" s="90"/>
      <c r="EZ60" s="90"/>
      <c r="FA60" s="90"/>
      <c r="FB60" s="90"/>
      <c r="FC60" s="90"/>
      <c r="FD60" s="90"/>
      <c r="FE60" s="90"/>
      <c r="FF60" s="90"/>
      <c r="FG60" s="90"/>
      <c r="FH60" s="90"/>
      <c r="FI60" s="90"/>
      <c r="FJ60" s="90"/>
      <c r="FK60" s="90"/>
      <c r="FL60" s="90"/>
      <c r="FM60" s="90"/>
      <c r="FN60" s="90"/>
      <c r="FO60" s="90"/>
      <c r="FP60" s="90"/>
      <c r="FQ60" s="90"/>
      <c r="FR60" s="90"/>
      <c r="FS60" s="90"/>
      <c r="FT60" s="90"/>
      <c r="FU60" s="90"/>
      <c r="FV60" s="90"/>
      <c r="FW60" s="90"/>
      <c r="FX60" s="90"/>
      <c r="FY60" s="90"/>
      <c r="FZ60" s="90"/>
      <c r="GA60" s="90"/>
      <c r="GB60" s="90"/>
      <c r="GC60" s="90"/>
      <c r="GD60" s="90"/>
      <c r="GE60" s="90"/>
      <c r="GF60" s="90"/>
      <c r="GG60" s="90"/>
      <c r="GH60" s="90"/>
      <c r="GI60" s="90"/>
      <c r="GJ60" s="90"/>
      <c r="GK60" s="90"/>
      <c r="GL60" s="90"/>
      <c r="GM60" s="90"/>
      <c r="GN60" s="90"/>
      <c r="GO60" s="90"/>
      <c r="GP60" s="90"/>
      <c r="GQ60" s="90"/>
      <c r="GR60" s="90"/>
      <c r="GS60" s="90"/>
      <c r="GT60" s="90"/>
      <c r="GU60" s="90"/>
      <c r="GV60" s="90"/>
      <c r="GW60" s="90"/>
      <c r="GX60" s="90"/>
      <c r="GY60" s="90"/>
      <c r="GZ60" s="90"/>
      <c r="HA60" s="90"/>
      <c r="HB60" s="90"/>
      <c r="HC60" s="90"/>
      <c r="HD60" s="90"/>
      <c r="HE60" s="90"/>
      <c r="HF60" s="90"/>
      <c r="HG60" s="90"/>
      <c r="HH60" s="90"/>
      <c r="HI60" s="90"/>
      <c r="HJ60" s="90"/>
      <c r="HK60" s="90"/>
      <c r="HL60" s="90"/>
      <c r="HM60" s="90"/>
      <c r="HN60" s="90"/>
      <c r="HO60" s="90"/>
      <c r="HP60" s="90"/>
      <c r="HQ60" s="90"/>
      <c r="HR60" s="90"/>
      <c r="HS60" s="90"/>
      <c r="HT60" s="90"/>
      <c r="HU60" s="90"/>
      <c r="HV60" s="90"/>
      <c r="HW60" s="90"/>
      <c r="HX60" s="90"/>
      <c r="HY60" s="90"/>
      <c r="HZ60" s="90"/>
      <c r="IA60" s="90"/>
      <c r="IB60" s="90"/>
      <c r="IC60" s="90"/>
      <c r="ID60" s="90"/>
      <c r="IE60" s="90"/>
      <c r="IF60" s="90"/>
      <c r="IG60" s="90"/>
      <c r="IH60" s="90"/>
      <c r="II60" s="90"/>
      <c r="IJ60" s="90"/>
      <c r="IK60" s="90"/>
      <c r="IL60" s="90"/>
      <c r="IM60" s="90"/>
      <c r="IN60" s="90"/>
      <c r="IO60" s="90"/>
      <c r="IP60" s="90"/>
      <c r="IQ60" s="90"/>
      <c r="IR60" s="90"/>
      <c r="IS60" s="90"/>
      <c r="IT60" s="90"/>
      <c r="IU60" s="90"/>
      <c r="IV60" s="90"/>
      <c r="IW60" s="90"/>
      <c r="IX60" s="90"/>
      <c r="IY60" s="90"/>
      <c r="IZ60" s="90"/>
      <c r="JA60" s="90"/>
      <c r="JB60" s="90"/>
      <c r="JC60" s="90"/>
      <c r="JD60" s="90"/>
      <c r="JE60" s="90"/>
      <c r="JF60" s="90"/>
      <c r="JG60" s="90"/>
      <c r="JH60" s="90"/>
      <c r="JI60" s="90"/>
      <c r="JJ60" s="90"/>
      <c r="JK60" s="90"/>
      <c r="JL60" s="90"/>
      <c r="JM60" s="90"/>
      <c r="JN60" s="90"/>
      <c r="JO60" s="90"/>
      <c r="JP60" s="90"/>
      <c r="JQ60" s="90"/>
      <c r="JR60" s="90"/>
      <c r="JS60" s="90"/>
      <c r="JT60" s="90"/>
      <c r="JU60" s="90"/>
      <c r="JV60" s="90"/>
      <c r="JW60" s="90"/>
      <c r="JX60" s="90"/>
      <c r="JY60" s="90"/>
      <c r="JZ60" s="90"/>
      <c r="KA60" s="90"/>
      <c r="KB60" s="90"/>
      <c r="KC60" s="90"/>
      <c r="KD60" s="90"/>
      <c r="KE60" s="90"/>
      <c r="KF60" s="90"/>
      <c r="KG60" s="90"/>
      <c r="KH60" s="90"/>
      <c r="KI60" s="90"/>
      <c r="KJ60" s="90"/>
      <c r="KK60" s="90"/>
      <c r="KL60" s="90"/>
      <c r="KM60" s="90"/>
      <c r="KN60" s="90"/>
      <c r="KO60" s="90"/>
      <c r="KP60" s="90"/>
      <c r="KQ60" s="90"/>
      <c r="KR60" s="90"/>
      <c r="KS60" s="90"/>
      <c r="KT60" s="90"/>
      <c r="KU60" s="90"/>
      <c r="KV60" s="90"/>
      <c r="KW60" s="90"/>
      <c r="KX60" s="90"/>
      <c r="KY60" s="90"/>
      <c r="KZ60" s="90"/>
      <c r="LA60" s="90"/>
      <c r="LB60" s="90"/>
      <c r="LC60" s="90"/>
      <c r="LD60" s="90"/>
      <c r="LE60" s="90"/>
      <c r="LF60" s="90"/>
      <c r="LG60" s="90"/>
      <c r="LH60" s="90"/>
      <c r="LI60" s="90"/>
      <c r="LJ60" s="90"/>
      <c r="LK60" s="90"/>
      <c r="LL60" s="90"/>
      <c r="LM60" s="90"/>
      <c r="LN60" s="90"/>
      <c r="LO60" s="90"/>
      <c r="LP60" s="90"/>
      <c r="LQ60" s="90"/>
      <c r="LR60" s="90"/>
      <c r="LS60" s="90"/>
      <c r="LT60" s="90"/>
      <c r="LU60" s="90"/>
      <c r="LV60" s="90"/>
      <c r="LW60" s="90"/>
      <c r="LX60" s="90"/>
      <c r="LY60" s="90"/>
      <c r="LZ60" s="90"/>
      <c r="MA60" s="90"/>
      <c r="MB60" s="90"/>
      <c r="MC60" s="90"/>
      <c r="MD60" s="90"/>
      <c r="ME60" s="90"/>
      <c r="MF60" s="90"/>
      <c r="MG60" s="90"/>
      <c r="MH60" s="90"/>
      <c r="MI60" s="90"/>
      <c r="MJ60" s="90"/>
      <c r="MK60" s="90"/>
      <c r="ML60" s="90"/>
      <c r="MM60" s="90"/>
      <c r="MN60" s="90"/>
      <c r="MO60" s="90"/>
      <c r="MP60" s="90"/>
      <c r="MQ60" s="90"/>
      <c r="MR60" s="90"/>
      <c r="MS60" s="90"/>
      <c r="MT60" s="90"/>
      <c r="MU60" s="90"/>
      <c r="MV60" s="90"/>
      <c r="MW60" s="90"/>
      <c r="MX60" s="90"/>
      <c r="MY60" s="90"/>
      <c r="MZ60" s="90"/>
      <c r="NA60" s="90"/>
      <c r="NB60" s="90"/>
      <c r="NC60" s="90"/>
      <c r="ND60" s="90"/>
      <c r="NE60" s="90"/>
      <c r="NF60" s="90"/>
      <c r="NG60" s="90"/>
      <c r="NH60" s="90"/>
      <c r="NI60" s="90"/>
      <c r="NJ60" s="90"/>
      <c r="NK60" s="90"/>
      <c r="NL60" s="90"/>
      <c r="NM60" s="90"/>
    </row>
    <row r="61" spans="1:377" ht="10.5" customHeight="1">
      <c r="A61" s="92"/>
      <c r="B61" s="93"/>
      <c r="C61" s="98"/>
      <c r="D61" s="99"/>
      <c r="E61" s="131"/>
      <c r="F61" s="132"/>
      <c r="G61" s="132"/>
      <c r="H61" s="132"/>
      <c r="I61" s="132"/>
      <c r="J61" s="132"/>
      <c r="K61" s="132"/>
      <c r="L61" s="132"/>
      <c r="M61" s="132"/>
      <c r="N61" s="132"/>
      <c r="O61" s="132"/>
      <c r="P61" s="132"/>
      <c r="Q61" s="133"/>
      <c r="R61" s="98"/>
      <c r="S61" s="134"/>
      <c r="T61" s="99"/>
      <c r="U61" s="142" t="s">
        <v>142</v>
      </c>
      <c r="V61" s="143"/>
      <c r="W61" s="143"/>
      <c r="X61" s="144"/>
      <c r="Y61" s="144"/>
      <c r="Z61" s="144"/>
      <c r="AA61" s="144"/>
      <c r="AB61" s="145"/>
      <c r="AC61" s="146"/>
      <c r="AD61" s="147"/>
      <c r="AE61" s="147"/>
      <c r="AF61" s="148"/>
      <c r="AG61" s="155"/>
      <c r="AH61" s="156"/>
      <c r="AI61" s="156"/>
      <c r="AJ61" s="157"/>
      <c r="AK61" s="112"/>
      <c r="AL61" s="113"/>
      <c r="AM61" s="113"/>
      <c r="AN61" s="114"/>
      <c r="AO61" s="112"/>
      <c r="AP61" s="113"/>
      <c r="AQ61" s="113"/>
      <c r="AR61" s="113"/>
      <c r="AS61" s="113"/>
      <c r="AT61" s="113"/>
      <c r="AU61" s="113"/>
      <c r="AV61" s="113"/>
      <c r="AW61" s="113"/>
      <c r="AX61" s="113"/>
      <c r="AY61" s="114"/>
      <c r="AZ61" s="74">
        <f>C61</f>
        <v>0</v>
      </c>
      <c r="BA61" s="74">
        <f>E62</f>
        <v>0</v>
      </c>
      <c r="BB61" s="75">
        <f>R61</f>
        <v>0</v>
      </c>
      <c r="BH61" s="80"/>
      <c r="BI61" s="80"/>
      <c r="BJ61" s="80"/>
      <c r="BK61" s="80"/>
      <c r="BL61" s="80"/>
      <c r="BM61" s="81"/>
      <c r="BT61" s="90"/>
      <c r="BU61" s="90"/>
      <c r="BV61" s="90"/>
      <c r="BW61" s="90"/>
      <c r="BX61" s="90"/>
      <c r="BY61" s="90"/>
      <c r="BZ61" s="90"/>
      <c r="CA61" s="90"/>
      <c r="CB61" s="90"/>
      <c r="CC61" s="90"/>
      <c r="CD61" s="90"/>
      <c r="CE61" s="90"/>
      <c r="CF61" s="90"/>
      <c r="CG61" s="90"/>
      <c r="CH61" s="90"/>
      <c r="CI61" s="90"/>
      <c r="CJ61" s="90"/>
      <c r="CK61" s="90"/>
      <c r="CL61" s="90"/>
      <c r="CM61" s="90"/>
      <c r="CN61" s="90"/>
      <c r="CO61" s="90"/>
      <c r="CP61" s="90"/>
      <c r="CQ61" s="90"/>
      <c r="CR61" s="90"/>
      <c r="CS61" s="90"/>
      <c r="CT61" s="90"/>
      <c r="CU61" s="90"/>
      <c r="CV61" s="90"/>
      <c r="CW61" s="90"/>
      <c r="CX61" s="90"/>
      <c r="CY61" s="90"/>
      <c r="CZ61" s="90"/>
      <c r="DA61" s="90"/>
      <c r="DB61" s="90"/>
      <c r="DC61" s="90"/>
      <c r="DD61" s="90"/>
      <c r="DE61" s="90"/>
      <c r="DF61" s="90"/>
      <c r="DG61" s="90"/>
      <c r="DH61" s="90"/>
      <c r="DI61" s="90"/>
      <c r="DJ61" s="90"/>
      <c r="DK61" s="90"/>
      <c r="DL61" s="90"/>
      <c r="DM61" s="90"/>
      <c r="DN61" s="90"/>
      <c r="DO61" s="90"/>
      <c r="DP61" s="90"/>
      <c r="DQ61" s="90"/>
      <c r="DR61" s="90"/>
      <c r="DS61" s="90"/>
      <c r="DT61" s="90"/>
      <c r="DU61" s="90"/>
      <c r="DV61" s="90"/>
      <c r="DW61" s="90"/>
      <c r="DX61" s="90"/>
      <c r="DY61" s="90"/>
      <c r="DZ61" s="90"/>
      <c r="EA61" s="90"/>
      <c r="EB61" s="90"/>
      <c r="EC61" s="90"/>
      <c r="ED61" s="90"/>
      <c r="EE61" s="90"/>
      <c r="EF61" s="90"/>
      <c r="EG61" s="90"/>
      <c r="EH61" s="90"/>
      <c r="EI61" s="90"/>
      <c r="EJ61" s="90"/>
      <c r="EK61" s="90"/>
      <c r="EL61" s="90"/>
      <c r="EM61" s="90"/>
      <c r="EN61" s="90"/>
      <c r="EO61" s="90"/>
      <c r="EP61" s="90"/>
      <c r="EQ61" s="90"/>
      <c r="ER61" s="90"/>
      <c r="ES61" s="90"/>
      <c r="ET61" s="90"/>
      <c r="EU61" s="90"/>
      <c r="EV61" s="90"/>
      <c r="EW61" s="90"/>
      <c r="EX61" s="90"/>
      <c r="EY61" s="90"/>
      <c r="EZ61" s="90"/>
      <c r="FA61" s="90"/>
      <c r="FB61" s="90"/>
      <c r="FC61" s="90"/>
      <c r="FD61" s="90"/>
      <c r="FE61" s="90"/>
      <c r="FF61" s="90"/>
      <c r="FG61" s="90"/>
      <c r="FH61" s="90"/>
      <c r="FI61" s="90"/>
      <c r="FJ61" s="90"/>
      <c r="FK61" s="90"/>
      <c r="FL61" s="90"/>
      <c r="FM61" s="90"/>
      <c r="FN61" s="90"/>
      <c r="FO61" s="90"/>
      <c r="FP61" s="90"/>
      <c r="FQ61" s="90"/>
      <c r="FR61" s="90"/>
      <c r="FS61" s="90"/>
      <c r="FT61" s="90"/>
      <c r="FU61" s="90"/>
      <c r="FV61" s="90"/>
      <c r="FW61" s="90"/>
      <c r="FX61" s="90"/>
      <c r="FY61" s="90"/>
      <c r="FZ61" s="90"/>
      <c r="GA61" s="90"/>
      <c r="GB61" s="90"/>
      <c r="GC61" s="90"/>
      <c r="GD61" s="90"/>
      <c r="GE61" s="90"/>
      <c r="GF61" s="90"/>
      <c r="GG61" s="90"/>
      <c r="GH61" s="90"/>
      <c r="GI61" s="90"/>
      <c r="GJ61" s="90"/>
      <c r="GK61" s="90"/>
      <c r="GL61" s="90"/>
      <c r="GM61" s="90"/>
      <c r="GN61" s="90"/>
      <c r="GO61" s="90"/>
      <c r="GP61" s="90"/>
      <c r="GQ61" s="90"/>
      <c r="GR61" s="90"/>
      <c r="GS61" s="90"/>
      <c r="GT61" s="90"/>
      <c r="GU61" s="90"/>
      <c r="GV61" s="90"/>
      <c r="GW61" s="90"/>
      <c r="GX61" s="90"/>
      <c r="GY61" s="90"/>
      <c r="GZ61" s="90"/>
      <c r="HA61" s="90"/>
      <c r="HB61" s="90"/>
      <c r="HC61" s="90"/>
      <c r="HD61" s="90"/>
      <c r="HE61" s="90"/>
      <c r="HF61" s="90"/>
      <c r="HG61" s="90"/>
      <c r="HH61" s="90"/>
      <c r="HI61" s="90"/>
      <c r="HJ61" s="90"/>
      <c r="HK61" s="90"/>
      <c r="HL61" s="90"/>
      <c r="HM61" s="90"/>
      <c r="HN61" s="90"/>
      <c r="HO61" s="90"/>
      <c r="HP61" s="90"/>
      <c r="HQ61" s="90"/>
      <c r="HR61" s="90"/>
      <c r="HS61" s="90"/>
      <c r="HT61" s="90"/>
      <c r="HU61" s="90"/>
      <c r="HV61" s="90"/>
      <c r="HW61" s="90"/>
      <c r="HX61" s="90"/>
      <c r="HY61" s="90"/>
      <c r="HZ61" s="90"/>
      <c r="IA61" s="90"/>
      <c r="IB61" s="90"/>
      <c r="IC61" s="90"/>
      <c r="ID61" s="90"/>
      <c r="IE61" s="90"/>
      <c r="IF61" s="90"/>
      <c r="IG61" s="90"/>
      <c r="IH61" s="90"/>
      <c r="II61" s="90"/>
      <c r="IJ61" s="90"/>
      <c r="IK61" s="90"/>
      <c r="IL61" s="90"/>
      <c r="IM61" s="90"/>
      <c r="IN61" s="90"/>
      <c r="IO61" s="90"/>
      <c r="IP61" s="90"/>
      <c r="IQ61" s="90"/>
      <c r="IR61" s="90"/>
      <c r="IS61" s="90"/>
      <c r="IT61" s="90"/>
      <c r="IU61" s="90"/>
      <c r="IV61" s="90"/>
      <c r="IW61" s="90"/>
      <c r="IX61" s="90"/>
      <c r="IY61" s="90"/>
      <c r="IZ61" s="90"/>
      <c r="JA61" s="90"/>
      <c r="JB61" s="90"/>
      <c r="JC61" s="90"/>
      <c r="JD61" s="90"/>
      <c r="JE61" s="90"/>
      <c r="JF61" s="90"/>
      <c r="JG61" s="90"/>
      <c r="JH61" s="90"/>
      <c r="JI61" s="90"/>
      <c r="JJ61" s="90"/>
      <c r="JK61" s="90"/>
      <c r="JL61" s="90"/>
      <c r="JM61" s="90"/>
      <c r="JN61" s="90"/>
      <c r="JO61" s="90"/>
      <c r="JP61" s="90"/>
      <c r="JQ61" s="90"/>
      <c r="JR61" s="90"/>
      <c r="JS61" s="90"/>
      <c r="JT61" s="90"/>
      <c r="JU61" s="90"/>
      <c r="JV61" s="90"/>
      <c r="JW61" s="90"/>
      <c r="JX61" s="90"/>
      <c r="JY61" s="90"/>
      <c r="JZ61" s="90"/>
      <c r="KA61" s="90"/>
      <c r="KB61" s="90"/>
      <c r="KC61" s="90"/>
      <c r="KD61" s="90"/>
      <c r="KE61" s="90"/>
      <c r="KF61" s="90"/>
      <c r="KG61" s="90"/>
      <c r="KH61" s="90"/>
      <c r="KI61" s="90"/>
      <c r="KJ61" s="90"/>
      <c r="KK61" s="90"/>
      <c r="KL61" s="90"/>
      <c r="KM61" s="90"/>
      <c r="KN61" s="90"/>
      <c r="KO61" s="90"/>
      <c r="KP61" s="90"/>
      <c r="KQ61" s="90"/>
      <c r="KR61" s="90"/>
      <c r="KS61" s="90"/>
      <c r="KT61" s="90"/>
      <c r="KU61" s="90"/>
      <c r="KV61" s="90"/>
      <c r="KW61" s="90"/>
      <c r="KX61" s="90"/>
      <c r="KY61" s="90"/>
      <c r="KZ61" s="90"/>
      <c r="LA61" s="90"/>
      <c r="LB61" s="90"/>
      <c r="LC61" s="90"/>
      <c r="LD61" s="90"/>
      <c r="LE61" s="90"/>
      <c r="LF61" s="90"/>
      <c r="LG61" s="90"/>
      <c r="LH61" s="90"/>
      <c r="LI61" s="90"/>
      <c r="LJ61" s="90"/>
      <c r="LK61" s="90"/>
      <c r="LL61" s="90"/>
      <c r="LM61" s="90"/>
      <c r="LN61" s="90"/>
      <c r="LO61" s="90"/>
      <c r="LP61" s="90"/>
      <c r="LQ61" s="90"/>
      <c r="LR61" s="90"/>
      <c r="LS61" s="90"/>
      <c r="LT61" s="90"/>
      <c r="LU61" s="90"/>
      <c r="LV61" s="90"/>
      <c r="LW61" s="90"/>
      <c r="LX61" s="90"/>
      <c r="LY61" s="90"/>
      <c r="LZ61" s="90"/>
      <c r="MA61" s="90"/>
      <c r="MB61" s="90"/>
      <c r="MC61" s="90"/>
      <c r="MD61" s="90"/>
      <c r="ME61" s="90"/>
      <c r="MF61" s="90"/>
      <c r="MG61" s="90"/>
      <c r="MH61" s="90"/>
      <c r="MI61" s="90"/>
      <c r="MJ61" s="90"/>
      <c r="MK61" s="90"/>
      <c r="ML61" s="90"/>
      <c r="MM61" s="90"/>
      <c r="MN61" s="90"/>
      <c r="MO61" s="90"/>
      <c r="MP61" s="90"/>
      <c r="MQ61" s="90"/>
      <c r="MR61" s="90"/>
      <c r="MS61" s="90"/>
      <c r="MT61" s="90"/>
      <c r="MU61" s="90"/>
      <c r="MV61" s="90"/>
      <c r="MW61" s="90"/>
      <c r="MX61" s="90"/>
      <c r="MY61" s="90"/>
      <c r="MZ61" s="90"/>
      <c r="NA61" s="90"/>
      <c r="NB61" s="90"/>
      <c r="NC61" s="90"/>
      <c r="ND61" s="90"/>
      <c r="NE61" s="90"/>
      <c r="NF61" s="90"/>
      <c r="NG61" s="90"/>
      <c r="NH61" s="90"/>
      <c r="NI61" s="90"/>
      <c r="NJ61" s="90"/>
      <c r="NK61" s="90"/>
      <c r="NL61" s="90"/>
      <c r="NM61" s="90"/>
    </row>
    <row r="62" spans="1:377" ht="10.5" customHeight="1">
      <c r="A62" s="94"/>
      <c r="B62" s="95"/>
      <c r="C62" s="100"/>
      <c r="D62" s="101"/>
      <c r="E62" s="121"/>
      <c r="F62" s="122"/>
      <c r="G62" s="122"/>
      <c r="H62" s="122"/>
      <c r="I62" s="122"/>
      <c r="J62" s="122"/>
      <c r="K62" s="122"/>
      <c r="L62" s="122"/>
      <c r="M62" s="122"/>
      <c r="N62" s="122"/>
      <c r="O62" s="122"/>
      <c r="P62" s="122"/>
      <c r="Q62" s="123"/>
      <c r="R62" s="100"/>
      <c r="S62" s="127"/>
      <c r="T62" s="101"/>
      <c r="U62" s="100"/>
      <c r="V62" s="127"/>
      <c r="W62" s="129" t="s">
        <v>25</v>
      </c>
      <c r="X62" s="127"/>
      <c r="Y62" s="127"/>
      <c r="Z62" s="129" t="s">
        <v>25</v>
      </c>
      <c r="AA62" s="127"/>
      <c r="AB62" s="101"/>
      <c r="AC62" s="149"/>
      <c r="AD62" s="150"/>
      <c r="AE62" s="150"/>
      <c r="AF62" s="151"/>
      <c r="AG62" s="158"/>
      <c r="AH62" s="159"/>
      <c r="AI62" s="159"/>
      <c r="AJ62" s="160"/>
      <c r="AK62" s="115"/>
      <c r="AL62" s="116"/>
      <c r="AM62" s="116"/>
      <c r="AN62" s="117"/>
      <c r="AO62" s="115"/>
      <c r="AP62" s="116"/>
      <c r="AQ62" s="116"/>
      <c r="AR62" s="116"/>
      <c r="AS62" s="116"/>
      <c r="AT62" s="116"/>
      <c r="AU62" s="116"/>
      <c r="AV62" s="116"/>
      <c r="AW62" s="116"/>
      <c r="AX62" s="116"/>
      <c r="AY62" s="117"/>
      <c r="AZ62" s="74">
        <f>C64</f>
        <v>0</v>
      </c>
      <c r="BA62" s="74">
        <f>E65</f>
        <v>0</v>
      </c>
      <c r="BB62" s="75">
        <f>R64</f>
        <v>0</v>
      </c>
      <c r="BH62" s="80"/>
      <c r="BI62" s="80"/>
      <c r="BJ62" s="80"/>
      <c r="BK62" s="80"/>
      <c r="BL62" s="80"/>
      <c r="BM62" s="81"/>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90"/>
      <c r="NF62" s="90"/>
      <c r="NG62" s="90"/>
      <c r="NH62" s="90"/>
      <c r="NI62" s="90"/>
      <c r="NJ62" s="90"/>
      <c r="NK62" s="90"/>
      <c r="NL62" s="90"/>
      <c r="NM62" s="90"/>
    </row>
    <row r="63" spans="1:377" ht="10.5" customHeight="1">
      <c r="A63" s="96"/>
      <c r="B63" s="97"/>
      <c r="C63" s="102"/>
      <c r="D63" s="103"/>
      <c r="E63" s="124"/>
      <c r="F63" s="125"/>
      <c r="G63" s="125"/>
      <c r="H63" s="125"/>
      <c r="I63" s="125"/>
      <c r="J63" s="125"/>
      <c r="K63" s="125"/>
      <c r="L63" s="125"/>
      <c r="M63" s="125"/>
      <c r="N63" s="125"/>
      <c r="O63" s="125"/>
      <c r="P63" s="125"/>
      <c r="Q63" s="126"/>
      <c r="R63" s="102"/>
      <c r="S63" s="128"/>
      <c r="T63" s="103"/>
      <c r="U63" s="102"/>
      <c r="V63" s="128"/>
      <c r="W63" s="130"/>
      <c r="X63" s="128"/>
      <c r="Y63" s="128"/>
      <c r="Z63" s="130"/>
      <c r="AA63" s="128"/>
      <c r="AB63" s="103"/>
      <c r="AC63" s="152"/>
      <c r="AD63" s="153"/>
      <c r="AE63" s="153"/>
      <c r="AF63" s="154"/>
      <c r="AG63" s="161"/>
      <c r="AH63" s="162"/>
      <c r="AI63" s="162"/>
      <c r="AJ63" s="163"/>
      <c r="AK63" s="118"/>
      <c r="AL63" s="119"/>
      <c r="AM63" s="119"/>
      <c r="AN63" s="120"/>
      <c r="AO63" s="118"/>
      <c r="AP63" s="119"/>
      <c r="AQ63" s="119"/>
      <c r="AR63" s="119"/>
      <c r="AS63" s="119"/>
      <c r="AT63" s="119"/>
      <c r="AU63" s="119"/>
      <c r="AV63" s="119"/>
      <c r="AW63" s="119"/>
      <c r="AX63" s="119"/>
      <c r="AY63" s="120"/>
      <c r="AZ63" s="74">
        <f>C67</f>
        <v>0</v>
      </c>
      <c r="BA63" s="74">
        <f>E68</f>
        <v>0</v>
      </c>
      <c r="BB63" s="75">
        <f>R67</f>
        <v>0</v>
      </c>
      <c r="BH63" s="80"/>
      <c r="BI63" s="80"/>
      <c r="BJ63" s="80"/>
      <c r="BK63" s="80"/>
      <c r="BL63" s="80"/>
      <c r="BM63" s="81"/>
      <c r="BT63" s="90"/>
      <c r="BU63" s="90"/>
      <c r="BV63" s="90"/>
      <c r="BW63" s="90"/>
      <c r="BX63" s="90"/>
      <c r="BY63" s="90"/>
      <c r="BZ63" s="90"/>
      <c r="CA63" s="90"/>
      <c r="CB63" s="90"/>
      <c r="CC63" s="90"/>
      <c r="CD63" s="90"/>
      <c r="CE63" s="90"/>
      <c r="CF63" s="90"/>
      <c r="CG63" s="90"/>
      <c r="CH63" s="90"/>
      <c r="CI63" s="90"/>
      <c r="CJ63" s="90"/>
      <c r="CK63" s="90"/>
      <c r="CL63" s="90"/>
      <c r="CM63" s="90"/>
      <c r="CN63" s="90"/>
      <c r="CO63" s="90"/>
      <c r="CP63" s="90"/>
      <c r="CQ63" s="90"/>
      <c r="CR63" s="90"/>
      <c r="CS63" s="90"/>
      <c r="CT63" s="90"/>
      <c r="CU63" s="90"/>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90"/>
      <c r="GB63" s="90"/>
      <c r="GC63" s="90"/>
      <c r="GD63" s="90"/>
      <c r="GE63" s="90"/>
      <c r="GF63" s="90"/>
      <c r="GG63" s="90"/>
      <c r="GH63" s="90"/>
      <c r="GI63" s="90"/>
      <c r="GJ63" s="90"/>
      <c r="GK63" s="90"/>
      <c r="GL63" s="90"/>
      <c r="GM63" s="90"/>
      <c r="GN63" s="90"/>
      <c r="GO63" s="90"/>
      <c r="GP63" s="90"/>
      <c r="GQ63" s="90"/>
      <c r="GR63" s="90"/>
      <c r="GS63" s="90"/>
      <c r="GT63" s="90"/>
      <c r="GU63" s="90"/>
      <c r="GV63" s="90"/>
      <c r="GW63" s="90"/>
      <c r="GX63" s="90"/>
      <c r="GY63" s="90"/>
      <c r="GZ63" s="90"/>
      <c r="HA63" s="90"/>
      <c r="HB63" s="90"/>
      <c r="HC63" s="90"/>
      <c r="HD63" s="90"/>
      <c r="HE63" s="90"/>
      <c r="HF63" s="90"/>
      <c r="HG63" s="90"/>
      <c r="HH63" s="90"/>
      <c r="HI63" s="90"/>
      <c r="HJ63" s="90"/>
      <c r="HK63" s="90"/>
      <c r="HL63" s="90"/>
      <c r="HM63" s="90"/>
      <c r="HN63" s="90"/>
      <c r="HO63" s="90"/>
      <c r="HP63" s="90"/>
      <c r="HQ63" s="90"/>
      <c r="HR63" s="90"/>
      <c r="HS63" s="90"/>
      <c r="HT63" s="90"/>
      <c r="HU63" s="90"/>
      <c r="HV63" s="90"/>
      <c r="HW63" s="90"/>
      <c r="HX63" s="90"/>
      <c r="HY63" s="90"/>
      <c r="HZ63" s="90"/>
      <c r="IA63" s="90"/>
      <c r="IB63" s="90"/>
      <c r="IC63" s="90"/>
      <c r="ID63" s="90"/>
      <c r="IE63" s="90"/>
      <c r="IF63" s="90"/>
      <c r="IG63" s="90"/>
      <c r="IH63" s="90"/>
      <c r="II63" s="90"/>
      <c r="IJ63" s="90"/>
      <c r="IK63" s="90"/>
      <c r="IL63" s="90"/>
      <c r="IM63" s="90"/>
      <c r="IN63" s="90"/>
      <c r="IO63" s="90"/>
      <c r="IP63" s="90"/>
      <c r="IQ63" s="90"/>
      <c r="IR63" s="90"/>
      <c r="IS63" s="90"/>
      <c r="IT63" s="90"/>
      <c r="IU63" s="90"/>
      <c r="IV63" s="90"/>
      <c r="IW63" s="90"/>
      <c r="IX63" s="90"/>
      <c r="IY63" s="90"/>
      <c r="IZ63" s="90"/>
      <c r="JA63" s="90"/>
      <c r="JB63" s="90"/>
      <c r="JC63" s="90"/>
      <c r="JD63" s="90"/>
      <c r="JE63" s="90"/>
      <c r="JF63" s="90"/>
      <c r="JG63" s="90"/>
      <c r="JH63" s="90"/>
      <c r="JI63" s="90"/>
      <c r="JJ63" s="90"/>
      <c r="JK63" s="90"/>
      <c r="JL63" s="90"/>
      <c r="JM63" s="90"/>
      <c r="JN63" s="90"/>
      <c r="JO63" s="90"/>
      <c r="JP63" s="90"/>
      <c r="JQ63" s="90"/>
      <c r="JR63" s="90"/>
      <c r="JS63" s="90"/>
      <c r="JT63" s="90"/>
      <c r="JU63" s="90"/>
      <c r="JV63" s="90"/>
      <c r="JW63" s="90"/>
      <c r="JX63" s="90"/>
      <c r="JY63" s="90"/>
      <c r="JZ63" s="90"/>
      <c r="KA63" s="90"/>
      <c r="KB63" s="90"/>
      <c r="KC63" s="90"/>
      <c r="KD63" s="90"/>
      <c r="KE63" s="90"/>
      <c r="KF63" s="90"/>
      <c r="KG63" s="90"/>
      <c r="KH63" s="90"/>
      <c r="KI63" s="90"/>
      <c r="KJ63" s="90"/>
      <c r="KK63" s="90"/>
      <c r="KL63" s="90"/>
      <c r="KM63" s="90"/>
      <c r="KN63" s="90"/>
      <c r="KO63" s="90"/>
      <c r="KP63" s="90"/>
      <c r="KQ63" s="90"/>
      <c r="KR63" s="90"/>
      <c r="KS63" s="90"/>
      <c r="KT63" s="90"/>
      <c r="KU63" s="90"/>
      <c r="KV63" s="90"/>
      <c r="KW63" s="90"/>
      <c r="KX63" s="90"/>
      <c r="KY63" s="90"/>
      <c r="KZ63" s="90"/>
      <c r="LA63" s="90"/>
      <c r="LB63" s="90"/>
      <c r="LC63" s="90"/>
      <c r="LD63" s="90"/>
      <c r="LE63" s="90"/>
      <c r="LF63" s="90"/>
      <c r="LG63" s="90"/>
      <c r="LH63" s="90"/>
      <c r="LI63" s="90"/>
      <c r="LJ63" s="90"/>
      <c r="LK63" s="90"/>
      <c r="LL63" s="90"/>
      <c r="LM63" s="90"/>
      <c r="LN63" s="90"/>
      <c r="LO63" s="90"/>
      <c r="LP63" s="90"/>
      <c r="LQ63" s="90"/>
      <c r="LR63" s="90"/>
      <c r="LS63" s="90"/>
      <c r="LT63" s="90"/>
      <c r="LU63" s="90"/>
      <c r="LV63" s="90"/>
      <c r="LW63" s="90"/>
      <c r="LX63" s="90"/>
      <c r="LY63" s="90"/>
      <c r="LZ63" s="90"/>
      <c r="MA63" s="90"/>
      <c r="MB63" s="90"/>
      <c r="MC63" s="90"/>
      <c r="MD63" s="90"/>
      <c r="ME63" s="90"/>
      <c r="MF63" s="90"/>
      <c r="MG63" s="90"/>
      <c r="MH63" s="90"/>
      <c r="MI63" s="90"/>
      <c r="MJ63" s="90"/>
      <c r="MK63" s="90"/>
      <c r="ML63" s="90"/>
      <c r="MM63" s="90"/>
      <c r="MN63" s="90"/>
      <c r="MO63" s="90"/>
      <c r="MP63" s="90"/>
      <c r="MQ63" s="90"/>
      <c r="MR63" s="90"/>
      <c r="MS63" s="90"/>
      <c r="MT63" s="90"/>
      <c r="MU63" s="90"/>
      <c r="MV63" s="90"/>
      <c r="MW63" s="90"/>
      <c r="MX63" s="90"/>
      <c r="MY63" s="90"/>
      <c r="MZ63" s="90"/>
      <c r="NA63" s="90"/>
      <c r="NB63" s="90"/>
      <c r="NC63" s="90"/>
      <c r="ND63" s="90"/>
      <c r="NE63" s="90"/>
      <c r="NF63" s="90"/>
      <c r="NG63" s="90"/>
      <c r="NH63" s="90"/>
      <c r="NI63" s="90"/>
      <c r="NJ63" s="90"/>
      <c r="NK63" s="90"/>
      <c r="NL63" s="90"/>
      <c r="NM63" s="90"/>
    </row>
    <row r="64" spans="1:377" ht="10.5" customHeight="1">
      <c r="A64" s="92"/>
      <c r="B64" s="93"/>
      <c r="C64" s="98"/>
      <c r="D64" s="99"/>
      <c r="E64" s="131"/>
      <c r="F64" s="132"/>
      <c r="G64" s="132"/>
      <c r="H64" s="132"/>
      <c r="I64" s="132"/>
      <c r="J64" s="132"/>
      <c r="K64" s="132"/>
      <c r="L64" s="132"/>
      <c r="M64" s="132"/>
      <c r="N64" s="132"/>
      <c r="O64" s="132"/>
      <c r="P64" s="132"/>
      <c r="Q64" s="133"/>
      <c r="R64" s="98"/>
      <c r="S64" s="134"/>
      <c r="T64" s="99"/>
      <c r="U64" s="142" t="s">
        <v>142</v>
      </c>
      <c r="V64" s="143"/>
      <c r="W64" s="143"/>
      <c r="X64" s="144"/>
      <c r="Y64" s="144"/>
      <c r="Z64" s="144"/>
      <c r="AA64" s="144"/>
      <c r="AB64" s="145"/>
      <c r="AC64" s="146"/>
      <c r="AD64" s="147"/>
      <c r="AE64" s="147"/>
      <c r="AF64" s="148"/>
      <c r="AG64" s="155"/>
      <c r="AH64" s="156"/>
      <c r="AI64" s="156"/>
      <c r="AJ64" s="157"/>
      <c r="AK64" s="112"/>
      <c r="AL64" s="113"/>
      <c r="AM64" s="113"/>
      <c r="AN64" s="114"/>
      <c r="AO64" s="112"/>
      <c r="AP64" s="113"/>
      <c r="AQ64" s="113"/>
      <c r="AR64" s="113"/>
      <c r="AS64" s="113"/>
      <c r="AT64" s="113"/>
      <c r="AU64" s="113"/>
      <c r="AV64" s="113"/>
      <c r="AW64" s="113"/>
      <c r="AX64" s="113"/>
      <c r="AY64" s="114"/>
      <c r="AZ64" s="74" t="str">
        <f>A13</f>
        <v>監督</v>
      </c>
      <c r="BA64" s="74">
        <f>E14</f>
        <v>0</v>
      </c>
      <c r="BB64" s="75" t="s">
        <v>272</v>
      </c>
      <c r="BH64" s="80"/>
      <c r="BI64" s="80"/>
      <c r="BJ64" s="80"/>
      <c r="BK64" s="80"/>
      <c r="BL64" s="80"/>
      <c r="BM64" s="81"/>
      <c r="BT64" s="90"/>
      <c r="BU64" s="90"/>
      <c r="BV64" s="90"/>
      <c r="BW64" s="90"/>
      <c r="BX64" s="90"/>
      <c r="BY64" s="90"/>
      <c r="BZ64" s="90"/>
      <c r="CA64" s="90"/>
      <c r="CB64" s="90"/>
      <c r="CC64" s="90"/>
      <c r="CD64" s="90"/>
      <c r="CE64" s="90"/>
      <c r="CF64" s="90"/>
      <c r="CG64" s="90"/>
      <c r="CH64" s="90"/>
      <c r="CI64" s="90"/>
      <c r="CJ64" s="90"/>
      <c r="CK64" s="90"/>
      <c r="CL64" s="90"/>
      <c r="CM64" s="90"/>
      <c r="CN64" s="90"/>
      <c r="CO64" s="90"/>
      <c r="CP64" s="90"/>
      <c r="CQ64" s="90"/>
      <c r="CR64" s="90"/>
      <c r="CS64" s="90"/>
      <c r="CT64" s="90"/>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90"/>
      <c r="GB64" s="90"/>
      <c r="GC64" s="90"/>
      <c r="GD64" s="90"/>
      <c r="GE64" s="90"/>
      <c r="GF64" s="90"/>
      <c r="GG64" s="90"/>
      <c r="GH64" s="90"/>
      <c r="GI64" s="90"/>
      <c r="GJ64" s="90"/>
      <c r="GK64" s="90"/>
      <c r="GL64" s="90"/>
      <c r="GM64" s="90"/>
      <c r="GN64" s="90"/>
      <c r="GO64" s="90"/>
      <c r="GP64" s="90"/>
      <c r="GQ64" s="90"/>
      <c r="GR64" s="90"/>
      <c r="GS64" s="90"/>
      <c r="GT64" s="90"/>
      <c r="GU64" s="90"/>
      <c r="GV64" s="90"/>
      <c r="GW64" s="90"/>
      <c r="GX64" s="90"/>
      <c r="GY64" s="90"/>
      <c r="GZ64" s="90"/>
      <c r="HA64" s="90"/>
      <c r="HB64" s="90"/>
      <c r="HC64" s="90"/>
      <c r="HD64" s="90"/>
      <c r="HE64" s="90"/>
      <c r="HF64" s="90"/>
      <c r="HG64" s="90"/>
      <c r="HH64" s="90"/>
      <c r="HI64" s="90"/>
      <c r="HJ64" s="90"/>
      <c r="HK64" s="90"/>
      <c r="HL64" s="90"/>
      <c r="HM64" s="90"/>
      <c r="HN64" s="90"/>
      <c r="HO64" s="90"/>
      <c r="HP64" s="90"/>
      <c r="HQ64" s="90"/>
      <c r="HR64" s="90"/>
      <c r="HS64" s="90"/>
      <c r="HT64" s="90"/>
      <c r="HU64" s="90"/>
      <c r="HV64" s="90"/>
      <c r="HW64" s="90"/>
      <c r="HX64" s="90"/>
      <c r="HY64" s="90"/>
      <c r="HZ64" s="90"/>
      <c r="IA64" s="90"/>
      <c r="IB64" s="90"/>
      <c r="IC64" s="90"/>
      <c r="ID64" s="90"/>
      <c r="IE64" s="90"/>
      <c r="IF64" s="90"/>
      <c r="IG64" s="90"/>
      <c r="IH64" s="90"/>
      <c r="II64" s="90"/>
      <c r="IJ64" s="90"/>
      <c r="IK64" s="90"/>
      <c r="IL64" s="90"/>
      <c r="IM64" s="90"/>
      <c r="IN64" s="90"/>
      <c r="IO64" s="90"/>
      <c r="IP64" s="90"/>
      <c r="IQ64" s="90"/>
      <c r="IR64" s="90"/>
      <c r="IS64" s="90"/>
      <c r="IT64" s="90"/>
      <c r="IU64" s="90"/>
      <c r="IV64" s="90"/>
      <c r="IW64" s="90"/>
      <c r="IX64" s="90"/>
      <c r="IY64" s="90"/>
      <c r="IZ64" s="90"/>
      <c r="JA64" s="90"/>
      <c r="JB64" s="90"/>
      <c r="JC64" s="90"/>
      <c r="JD64" s="90"/>
      <c r="JE64" s="90"/>
      <c r="JF64" s="90"/>
      <c r="JG64" s="90"/>
      <c r="JH64" s="90"/>
      <c r="JI64" s="90"/>
      <c r="JJ64" s="90"/>
      <c r="JK64" s="90"/>
      <c r="JL64" s="90"/>
      <c r="JM64" s="90"/>
      <c r="JN64" s="90"/>
      <c r="JO64" s="90"/>
      <c r="JP64" s="90"/>
      <c r="JQ64" s="90"/>
      <c r="JR64" s="90"/>
      <c r="JS64" s="90"/>
      <c r="JT64" s="90"/>
      <c r="JU64" s="90"/>
      <c r="JV64" s="90"/>
      <c r="JW64" s="90"/>
      <c r="JX64" s="90"/>
      <c r="JY64" s="90"/>
      <c r="JZ64" s="90"/>
      <c r="KA64" s="90"/>
      <c r="KB64" s="90"/>
      <c r="KC64" s="90"/>
      <c r="KD64" s="90"/>
      <c r="KE64" s="90"/>
      <c r="KF64" s="90"/>
      <c r="KG64" s="90"/>
      <c r="KH64" s="90"/>
      <c r="KI64" s="90"/>
      <c r="KJ64" s="90"/>
      <c r="KK64" s="90"/>
      <c r="KL64" s="90"/>
      <c r="KM64" s="90"/>
      <c r="KN64" s="90"/>
      <c r="KO64" s="90"/>
      <c r="KP64" s="90"/>
      <c r="KQ64" s="90"/>
      <c r="KR64" s="90"/>
      <c r="KS64" s="90"/>
      <c r="KT64" s="90"/>
      <c r="KU64" s="90"/>
      <c r="KV64" s="90"/>
      <c r="KW64" s="90"/>
      <c r="KX64" s="90"/>
      <c r="KY64" s="90"/>
      <c r="KZ64" s="90"/>
      <c r="LA64" s="90"/>
      <c r="LB64" s="90"/>
      <c r="LC64" s="90"/>
      <c r="LD64" s="90"/>
      <c r="LE64" s="90"/>
      <c r="LF64" s="90"/>
      <c r="LG64" s="90"/>
      <c r="LH64" s="90"/>
      <c r="LI64" s="90"/>
      <c r="LJ64" s="90"/>
      <c r="LK64" s="90"/>
      <c r="LL64" s="90"/>
      <c r="LM64" s="90"/>
      <c r="LN64" s="90"/>
      <c r="LO64" s="90"/>
      <c r="LP64" s="90"/>
      <c r="LQ64" s="90"/>
      <c r="LR64" s="90"/>
      <c r="LS64" s="90"/>
      <c r="LT64" s="90"/>
      <c r="LU64" s="90"/>
      <c r="LV64" s="90"/>
      <c r="LW64" s="90"/>
      <c r="LX64" s="90"/>
      <c r="LY64" s="90"/>
      <c r="LZ64" s="90"/>
      <c r="MA64" s="90"/>
      <c r="MB64" s="90"/>
      <c r="MC64" s="90"/>
      <c r="MD64" s="90"/>
      <c r="ME64" s="90"/>
      <c r="MF64" s="90"/>
      <c r="MG64" s="90"/>
      <c r="MH64" s="90"/>
      <c r="MI64" s="90"/>
      <c r="MJ64" s="90"/>
      <c r="MK64" s="90"/>
      <c r="ML64" s="90"/>
      <c r="MM64" s="90"/>
      <c r="MN64" s="90"/>
      <c r="MO64" s="90"/>
      <c r="MP64" s="90"/>
      <c r="MQ64" s="90"/>
      <c r="MR64" s="90"/>
      <c r="MS64" s="90"/>
      <c r="MT64" s="90"/>
      <c r="MU64" s="90"/>
      <c r="MV64" s="90"/>
      <c r="MW64" s="90"/>
      <c r="MX64" s="90"/>
      <c r="MY64" s="90"/>
      <c r="MZ64" s="90"/>
      <c r="NA64" s="90"/>
      <c r="NB64" s="90"/>
      <c r="NC64" s="90"/>
      <c r="ND64" s="90"/>
      <c r="NE64" s="90"/>
      <c r="NF64" s="90"/>
      <c r="NG64" s="90"/>
      <c r="NH64" s="90"/>
      <c r="NI64" s="90"/>
      <c r="NJ64" s="90"/>
      <c r="NK64" s="90"/>
      <c r="NL64" s="90"/>
      <c r="NM64" s="90"/>
    </row>
    <row r="65" spans="1:377" ht="10.5" customHeight="1">
      <c r="A65" s="94"/>
      <c r="B65" s="95"/>
      <c r="C65" s="100"/>
      <c r="D65" s="101"/>
      <c r="E65" s="121"/>
      <c r="F65" s="122"/>
      <c r="G65" s="122"/>
      <c r="H65" s="122"/>
      <c r="I65" s="122"/>
      <c r="J65" s="122"/>
      <c r="K65" s="122"/>
      <c r="L65" s="122"/>
      <c r="M65" s="122"/>
      <c r="N65" s="122"/>
      <c r="O65" s="122"/>
      <c r="P65" s="122"/>
      <c r="Q65" s="123"/>
      <c r="R65" s="100"/>
      <c r="S65" s="127"/>
      <c r="T65" s="101"/>
      <c r="U65" s="100"/>
      <c r="V65" s="127"/>
      <c r="W65" s="129" t="s">
        <v>25</v>
      </c>
      <c r="X65" s="127"/>
      <c r="Y65" s="127"/>
      <c r="Z65" s="129" t="s">
        <v>25</v>
      </c>
      <c r="AA65" s="127"/>
      <c r="AB65" s="101"/>
      <c r="AC65" s="149"/>
      <c r="AD65" s="150"/>
      <c r="AE65" s="150"/>
      <c r="AF65" s="151"/>
      <c r="AG65" s="158"/>
      <c r="AH65" s="159"/>
      <c r="AI65" s="159"/>
      <c r="AJ65" s="160"/>
      <c r="AK65" s="115"/>
      <c r="AL65" s="116"/>
      <c r="AM65" s="116"/>
      <c r="AN65" s="117"/>
      <c r="AO65" s="115"/>
      <c r="AP65" s="116"/>
      <c r="AQ65" s="116"/>
      <c r="AR65" s="116"/>
      <c r="AS65" s="116"/>
      <c r="AT65" s="116"/>
      <c r="AU65" s="116"/>
      <c r="AV65" s="116"/>
      <c r="AW65" s="116"/>
      <c r="AX65" s="116"/>
      <c r="AY65" s="117"/>
      <c r="AZ65" s="74">
        <f>A16</f>
        <v>0</v>
      </c>
      <c r="BA65" s="74">
        <f>E17</f>
        <v>0</v>
      </c>
      <c r="BB65" s="75" t="s">
        <v>273</v>
      </c>
      <c r="BH65" s="80"/>
      <c r="BI65" s="80"/>
      <c r="BJ65" s="80"/>
      <c r="BK65" s="80"/>
      <c r="BL65" s="80"/>
      <c r="BM65" s="81"/>
      <c r="BT65" s="90"/>
      <c r="BU65" s="90"/>
      <c r="BV65" s="90"/>
      <c r="BW65" s="90"/>
      <c r="BX65" s="90"/>
      <c r="BY65" s="90"/>
      <c r="BZ65" s="90"/>
      <c r="CA65" s="90"/>
      <c r="CB65" s="90"/>
      <c r="CC65" s="90"/>
      <c r="CD65" s="90"/>
      <c r="CE65" s="90"/>
      <c r="CF65" s="90"/>
      <c r="CG65" s="90"/>
      <c r="CH65" s="90"/>
      <c r="CI65" s="90"/>
      <c r="CJ65" s="90"/>
      <c r="CK65" s="90"/>
      <c r="CL65" s="90"/>
      <c r="CM65" s="90"/>
      <c r="CN65" s="90"/>
      <c r="CO65" s="90"/>
      <c r="CP65" s="90"/>
      <c r="CQ65" s="90"/>
      <c r="CR65" s="90"/>
      <c r="CS65" s="90"/>
      <c r="CT65" s="90"/>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90"/>
      <c r="GB65" s="90"/>
      <c r="GC65" s="90"/>
      <c r="GD65" s="90"/>
      <c r="GE65" s="90"/>
      <c r="GF65" s="90"/>
      <c r="GG65" s="90"/>
      <c r="GH65" s="90"/>
      <c r="GI65" s="90"/>
      <c r="GJ65" s="90"/>
      <c r="GK65" s="90"/>
      <c r="GL65" s="90"/>
      <c r="GM65" s="90"/>
      <c r="GN65" s="90"/>
      <c r="GO65" s="90"/>
      <c r="GP65" s="90"/>
      <c r="GQ65" s="90"/>
      <c r="GR65" s="90"/>
      <c r="GS65" s="90"/>
      <c r="GT65" s="90"/>
      <c r="GU65" s="90"/>
      <c r="GV65" s="90"/>
      <c r="GW65" s="90"/>
      <c r="GX65" s="90"/>
      <c r="GY65" s="90"/>
      <c r="GZ65" s="90"/>
      <c r="HA65" s="90"/>
      <c r="HB65" s="90"/>
      <c r="HC65" s="90"/>
      <c r="HD65" s="90"/>
      <c r="HE65" s="90"/>
      <c r="HF65" s="90"/>
      <c r="HG65" s="90"/>
      <c r="HH65" s="90"/>
      <c r="HI65" s="90"/>
      <c r="HJ65" s="90"/>
      <c r="HK65" s="90"/>
      <c r="HL65" s="90"/>
      <c r="HM65" s="90"/>
      <c r="HN65" s="90"/>
      <c r="HO65" s="90"/>
      <c r="HP65" s="90"/>
      <c r="HQ65" s="90"/>
      <c r="HR65" s="90"/>
      <c r="HS65" s="90"/>
      <c r="HT65" s="90"/>
      <c r="HU65" s="90"/>
      <c r="HV65" s="90"/>
      <c r="HW65" s="90"/>
      <c r="HX65" s="90"/>
      <c r="HY65" s="90"/>
      <c r="HZ65" s="90"/>
      <c r="IA65" s="90"/>
      <c r="IB65" s="90"/>
      <c r="IC65" s="90"/>
      <c r="ID65" s="90"/>
      <c r="IE65" s="90"/>
      <c r="IF65" s="90"/>
      <c r="IG65" s="90"/>
      <c r="IH65" s="90"/>
      <c r="II65" s="90"/>
      <c r="IJ65" s="90"/>
      <c r="IK65" s="90"/>
      <c r="IL65" s="90"/>
      <c r="IM65" s="90"/>
      <c r="IN65" s="90"/>
      <c r="IO65" s="90"/>
      <c r="IP65" s="90"/>
      <c r="IQ65" s="90"/>
      <c r="IR65" s="90"/>
      <c r="IS65" s="90"/>
      <c r="IT65" s="90"/>
      <c r="IU65" s="90"/>
      <c r="IV65" s="90"/>
      <c r="IW65" s="90"/>
      <c r="IX65" s="90"/>
      <c r="IY65" s="90"/>
      <c r="IZ65" s="90"/>
      <c r="JA65" s="90"/>
      <c r="JB65" s="90"/>
      <c r="JC65" s="90"/>
      <c r="JD65" s="90"/>
      <c r="JE65" s="90"/>
      <c r="JF65" s="90"/>
      <c r="JG65" s="90"/>
      <c r="JH65" s="90"/>
      <c r="JI65" s="90"/>
      <c r="JJ65" s="90"/>
      <c r="JK65" s="90"/>
      <c r="JL65" s="90"/>
      <c r="JM65" s="90"/>
      <c r="JN65" s="90"/>
      <c r="JO65" s="90"/>
      <c r="JP65" s="90"/>
      <c r="JQ65" s="90"/>
      <c r="JR65" s="90"/>
      <c r="JS65" s="90"/>
      <c r="JT65" s="90"/>
      <c r="JU65" s="90"/>
      <c r="JV65" s="90"/>
      <c r="JW65" s="90"/>
      <c r="JX65" s="90"/>
      <c r="JY65" s="90"/>
      <c r="JZ65" s="90"/>
      <c r="KA65" s="90"/>
      <c r="KB65" s="90"/>
      <c r="KC65" s="90"/>
      <c r="KD65" s="90"/>
      <c r="KE65" s="90"/>
      <c r="KF65" s="90"/>
      <c r="KG65" s="90"/>
      <c r="KH65" s="90"/>
      <c r="KI65" s="90"/>
      <c r="KJ65" s="90"/>
      <c r="KK65" s="90"/>
      <c r="KL65" s="90"/>
      <c r="KM65" s="90"/>
      <c r="KN65" s="90"/>
      <c r="KO65" s="90"/>
      <c r="KP65" s="90"/>
      <c r="KQ65" s="90"/>
      <c r="KR65" s="90"/>
      <c r="KS65" s="90"/>
      <c r="KT65" s="90"/>
      <c r="KU65" s="90"/>
      <c r="KV65" s="90"/>
      <c r="KW65" s="90"/>
      <c r="KX65" s="90"/>
      <c r="KY65" s="90"/>
      <c r="KZ65" s="90"/>
      <c r="LA65" s="90"/>
      <c r="LB65" s="90"/>
      <c r="LC65" s="90"/>
      <c r="LD65" s="90"/>
      <c r="LE65" s="90"/>
      <c r="LF65" s="90"/>
      <c r="LG65" s="90"/>
      <c r="LH65" s="90"/>
      <c r="LI65" s="90"/>
      <c r="LJ65" s="90"/>
      <c r="LK65" s="90"/>
      <c r="LL65" s="90"/>
      <c r="LM65" s="90"/>
      <c r="LN65" s="90"/>
      <c r="LO65" s="90"/>
      <c r="LP65" s="90"/>
      <c r="LQ65" s="90"/>
      <c r="LR65" s="90"/>
      <c r="LS65" s="90"/>
      <c r="LT65" s="90"/>
      <c r="LU65" s="90"/>
      <c r="LV65" s="90"/>
      <c r="LW65" s="90"/>
      <c r="LX65" s="90"/>
      <c r="LY65" s="90"/>
      <c r="LZ65" s="90"/>
      <c r="MA65" s="90"/>
      <c r="MB65" s="90"/>
      <c r="MC65" s="90"/>
      <c r="MD65" s="90"/>
      <c r="ME65" s="90"/>
      <c r="MF65" s="90"/>
      <c r="MG65" s="90"/>
      <c r="MH65" s="90"/>
      <c r="MI65" s="90"/>
      <c r="MJ65" s="90"/>
      <c r="MK65" s="90"/>
      <c r="ML65" s="90"/>
      <c r="MM65" s="90"/>
      <c r="MN65" s="90"/>
      <c r="MO65" s="90"/>
      <c r="MP65" s="90"/>
      <c r="MQ65" s="90"/>
      <c r="MR65" s="90"/>
      <c r="MS65" s="90"/>
      <c r="MT65" s="90"/>
      <c r="MU65" s="90"/>
      <c r="MV65" s="90"/>
      <c r="MW65" s="90"/>
      <c r="MX65" s="90"/>
      <c r="MY65" s="90"/>
      <c r="MZ65" s="90"/>
      <c r="NA65" s="90"/>
      <c r="NB65" s="90"/>
      <c r="NC65" s="90"/>
      <c r="ND65" s="90"/>
      <c r="NE65" s="90"/>
      <c r="NF65" s="90"/>
      <c r="NG65" s="90"/>
      <c r="NH65" s="90"/>
      <c r="NI65" s="90"/>
      <c r="NJ65" s="90"/>
      <c r="NK65" s="90"/>
      <c r="NL65" s="90"/>
      <c r="NM65" s="90"/>
    </row>
    <row r="66" spans="1:377" ht="10.5" customHeight="1">
      <c r="A66" s="96"/>
      <c r="B66" s="97"/>
      <c r="C66" s="102"/>
      <c r="D66" s="103"/>
      <c r="E66" s="124"/>
      <c r="F66" s="125"/>
      <c r="G66" s="125"/>
      <c r="H66" s="125"/>
      <c r="I66" s="125"/>
      <c r="J66" s="125"/>
      <c r="K66" s="125"/>
      <c r="L66" s="125"/>
      <c r="M66" s="125"/>
      <c r="N66" s="125"/>
      <c r="O66" s="125"/>
      <c r="P66" s="125"/>
      <c r="Q66" s="126"/>
      <c r="R66" s="102"/>
      <c r="S66" s="128"/>
      <c r="T66" s="103"/>
      <c r="U66" s="102"/>
      <c r="V66" s="128"/>
      <c r="W66" s="130"/>
      <c r="X66" s="128"/>
      <c r="Y66" s="128"/>
      <c r="Z66" s="130"/>
      <c r="AA66" s="128"/>
      <c r="AB66" s="103"/>
      <c r="AC66" s="152"/>
      <c r="AD66" s="153"/>
      <c r="AE66" s="153"/>
      <c r="AF66" s="154"/>
      <c r="AG66" s="161"/>
      <c r="AH66" s="162"/>
      <c r="AI66" s="162"/>
      <c r="AJ66" s="163"/>
      <c r="AK66" s="118"/>
      <c r="AL66" s="119"/>
      <c r="AM66" s="119"/>
      <c r="AN66" s="120"/>
      <c r="AO66" s="118"/>
      <c r="AP66" s="119"/>
      <c r="AQ66" s="119"/>
      <c r="AR66" s="119"/>
      <c r="AS66" s="119"/>
      <c r="AT66" s="119"/>
      <c r="AU66" s="119"/>
      <c r="AV66" s="119"/>
      <c r="AW66" s="119"/>
      <c r="AX66" s="119"/>
      <c r="AY66" s="120"/>
      <c r="AZ66" s="74">
        <f>R16</f>
        <v>0</v>
      </c>
      <c r="BA66" s="74">
        <f>V17</f>
        <v>0</v>
      </c>
      <c r="BB66" s="75">
        <f>AF17</f>
        <v>0</v>
      </c>
      <c r="BH66" s="80"/>
      <c r="BI66" s="80"/>
      <c r="BJ66" s="80"/>
      <c r="BK66" s="80"/>
      <c r="BL66" s="80"/>
      <c r="BM66" s="81"/>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90"/>
      <c r="GB66" s="90"/>
      <c r="GC66" s="90"/>
      <c r="GD66" s="90"/>
      <c r="GE66" s="90"/>
      <c r="GF66" s="90"/>
      <c r="GG66" s="90"/>
      <c r="GH66" s="90"/>
      <c r="GI66" s="90"/>
      <c r="GJ66" s="90"/>
      <c r="GK66" s="90"/>
      <c r="GL66" s="90"/>
      <c r="GM66" s="90"/>
      <c r="GN66" s="90"/>
      <c r="GO66" s="90"/>
      <c r="GP66" s="90"/>
      <c r="GQ66" s="90"/>
      <c r="GR66" s="90"/>
      <c r="GS66" s="90"/>
      <c r="GT66" s="90"/>
      <c r="GU66" s="90"/>
      <c r="GV66" s="90"/>
      <c r="GW66" s="90"/>
      <c r="GX66" s="90"/>
      <c r="GY66" s="90"/>
      <c r="GZ66" s="90"/>
      <c r="HA66" s="90"/>
      <c r="HB66" s="90"/>
      <c r="HC66" s="90"/>
      <c r="HD66" s="90"/>
      <c r="HE66" s="90"/>
      <c r="HF66" s="90"/>
      <c r="HG66" s="90"/>
      <c r="HH66" s="90"/>
      <c r="HI66" s="90"/>
      <c r="HJ66" s="90"/>
      <c r="HK66" s="90"/>
      <c r="HL66" s="90"/>
      <c r="HM66" s="90"/>
      <c r="HN66" s="90"/>
      <c r="HO66" s="90"/>
      <c r="HP66" s="90"/>
      <c r="HQ66" s="90"/>
      <c r="HR66" s="90"/>
      <c r="HS66" s="90"/>
      <c r="HT66" s="90"/>
      <c r="HU66" s="90"/>
      <c r="HV66" s="90"/>
      <c r="HW66" s="90"/>
      <c r="HX66" s="90"/>
      <c r="HY66" s="90"/>
      <c r="HZ66" s="90"/>
      <c r="IA66" s="90"/>
      <c r="IB66" s="90"/>
      <c r="IC66" s="90"/>
      <c r="ID66" s="90"/>
      <c r="IE66" s="90"/>
      <c r="IF66" s="90"/>
      <c r="IG66" s="90"/>
      <c r="IH66" s="90"/>
      <c r="II66" s="90"/>
      <c r="IJ66" s="90"/>
      <c r="IK66" s="90"/>
      <c r="IL66" s="90"/>
      <c r="IM66" s="90"/>
      <c r="IN66" s="90"/>
      <c r="IO66" s="90"/>
      <c r="IP66" s="90"/>
      <c r="IQ66" s="90"/>
      <c r="IR66" s="90"/>
      <c r="IS66" s="90"/>
      <c r="IT66" s="90"/>
      <c r="IU66" s="90"/>
      <c r="IV66" s="90"/>
      <c r="IW66" s="90"/>
      <c r="IX66" s="90"/>
      <c r="IY66" s="90"/>
      <c r="IZ66" s="90"/>
      <c r="JA66" s="90"/>
      <c r="JB66" s="90"/>
      <c r="JC66" s="90"/>
      <c r="JD66" s="90"/>
      <c r="JE66" s="90"/>
      <c r="JF66" s="90"/>
      <c r="JG66" s="90"/>
      <c r="JH66" s="90"/>
      <c r="JI66" s="90"/>
      <c r="JJ66" s="90"/>
      <c r="JK66" s="90"/>
      <c r="JL66" s="90"/>
      <c r="JM66" s="90"/>
      <c r="JN66" s="90"/>
      <c r="JO66" s="90"/>
      <c r="JP66" s="90"/>
      <c r="JQ66" s="90"/>
      <c r="JR66" s="90"/>
      <c r="JS66" s="90"/>
      <c r="JT66" s="90"/>
      <c r="JU66" s="90"/>
      <c r="JV66" s="90"/>
      <c r="JW66" s="90"/>
      <c r="JX66" s="90"/>
      <c r="JY66" s="90"/>
      <c r="JZ66" s="90"/>
      <c r="KA66" s="90"/>
      <c r="KB66" s="90"/>
      <c r="KC66" s="90"/>
      <c r="KD66" s="90"/>
      <c r="KE66" s="90"/>
      <c r="KF66" s="90"/>
      <c r="KG66" s="90"/>
      <c r="KH66" s="90"/>
      <c r="KI66" s="90"/>
      <c r="KJ66" s="90"/>
      <c r="KK66" s="90"/>
      <c r="KL66" s="90"/>
      <c r="KM66" s="90"/>
      <c r="KN66" s="90"/>
      <c r="KO66" s="90"/>
      <c r="KP66" s="90"/>
      <c r="KQ66" s="90"/>
      <c r="KR66" s="90"/>
      <c r="KS66" s="90"/>
      <c r="KT66" s="90"/>
      <c r="KU66" s="90"/>
      <c r="KV66" s="90"/>
      <c r="KW66" s="90"/>
      <c r="KX66" s="90"/>
      <c r="KY66" s="90"/>
      <c r="KZ66" s="90"/>
      <c r="LA66" s="90"/>
      <c r="LB66" s="90"/>
      <c r="LC66" s="90"/>
      <c r="LD66" s="90"/>
      <c r="LE66" s="90"/>
      <c r="LF66" s="90"/>
      <c r="LG66" s="90"/>
      <c r="LH66" s="90"/>
      <c r="LI66" s="90"/>
      <c r="LJ66" s="90"/>
      <c r="LK66" s="90"/>
      <c r="LL66" s="90"/>
      <c r="LM66" s="90"/>
      <c r="LN66" s="90"/>
      <c r="LO66" s="90"/>
      <c r="LP66" s="90"/>
      <c r="LQ66" s="90"/>
      <c r="LR66" s="90"/>
      <c r="LS66" s="90"/>
      <c r="LT66" s="90"/>
      <c r="LU66" s="90"/>
      <c r="LV66" s="90"/>
      <c r="LW66" s="90"/>
      <c r="LX66" s="90"/>
      <c r="LY66" s="90"/>
      <c r="LZ66" s="90"/>
      <c r="MA66" s="90"/>
      <c r="MB66" s="90"/>
      <c r="MC66" s="90"/>
      <c r="MD66" s="90"/>
      <c r="ME66" s="90"/>
      <c r="MF66" s="90"/>
      <c r="MG66" s="90"/>
      <c r="MH66" s="90"/>
      <c r="MI66" s="90"/>
      <c r="MJ66" s="90"/>
      <c r="MK66" s="90"/>
      <c r="ML66" s="90"/>
      <c r="MM66" s="90"/>
      <c r="MN66" s="90"/>
      <c r="MO66" s="90"/>
      <c r="MP66" s="90"/>
      <c r="MQ66" s="90"/>
      <c r="MR66" s="90"/>
      <c r="MS66" s="90"/>
      <c r="MT66" s="90"/>
      <c r="MU66" s="90"/>
      <c r="MV66" s="90"/>
      <c r="MW66" s="90"/>
      <c r="MX66" s="90"/>
      <c r="MY66" s="90"/>
      <c r="MZ66" s="90"/>
      <c r="NA66" s="90"/>
      <c r="NB66" s="90"/>
      <c r="NC66" s="90"/>
      <c r="ND66" s="90"/>
      <c r="NE66" s="90"/>
      <c r="NF66" s="90"/>
      <c r="NG66" s="90"/>
      <c r="NH66" s="90"/>
      <c r="NI66" s="90"/>
      <c r="NJ66" s="90"/>
      <c r="NK66" s="90"/>
      <c r="NL66" s="90"/>
      <c r="NM66" s="90"/>
    </row>
    <row r="67" spans="1:377" ht="10.5" customHeight="1">
      <c r="A67" s="92"/>
      <c r="B67" s="93"/>
      <c r="C67" s="98"/>
      <c r="D67" s="99"/>
      <c r="E67" s="131"/>
      <c r="F67" s="132"/>
      <c r="G67" s="132"/>
      <c r="H67" s="132"/>
      <c r="I67" s="132"/>
      <c r="J67" s="132"/>
      <c r="K67" s="132"/>
      <c r="L67" s="132"/>
      <c r="M67" s="132"/>
      <c r="N67" s="132"/>
      <c r="O67" s="132"/>
      <c r="P67" s="132"/>
      <c r="Q67" s="133"/>
      <c r="R67" s="98"/>
      <c r="S67" s="134"/>
      <c r="T67" s="99"/>
      <c r="U67" s="142" t="s">
        <v>142</v>
      </c>
      <c r="V67" s="143"/>
      <c r="W67" s="143"/>
      <c r="X67" s="144"/>
      <c r="Y67" s="144"/>
      <c r="Z67" s="144"/>
      <c r="AA67" s="144"/>
      <c r="AB67" s="145"/>
      <c r="AC67" s="146"/>
      <c r="AD67" s="147"/>
      <c r="AE67" s="147"/>
      <c r="AF67" s="148"/>
      <c r="AG67" s="155"/>
      <c r="AH67" s="156"/>
      <c r="AI67" s="156"/>
      <c r="AJ67" s="157"/>
      <c r="AK67" s="112"/>
      <c r="AL67" s="113"/>
      <c r="AM67" s="113"/>
      <c r="AN67" s="114"/>
      <c r="AO67" s="112"/>
      <c r="AP67" s="113"/>
      <c r="AQ67" s="113"/>
      <c r="AR67" s="113"/>
      <c r="AS67" s="113"/>
      <c r="AT67" s="113"/>
      <c r="AU67" s="113"/>
      <c r="AV67" s="113"/>
      <c r="AW67" s="113"/>
      <c r="AX67" s="113"/>
      <c r="AY67" s="114"/>
      <c r="AZ67" s="74">
        <f>AI16</f>
        <v>0</v>
      </c>
      <c r="BA67" s="74">
        <f>AM17</f>
        <v>0</v>
      </c>
      <c r="BB67" s="75">
        <f>AW17</f>
        <v>0</v>
      </c>
      <c r="BH67" s="80"/>
      <c r="BI67" s="80"/>
      <c r="BJ67" s="80"/>
      <c r="BK67" s="80"/>
      <c r="BL67" s="80"/>
      <c r="BM67" s="81"/>
      <c r="BT67" s="90"/>
      <c r="BU67" s="90"/>
      <c r="BV67" s="90"/>
      <c r="BW67" s="90"/>
      <c r="BX67" s="90"/>
      <c r="BY67" s="90"/>
      <c r="BZ67" s="90"/>
      <c r="CA67" s="90"/>
      <c r="CB67" s="90"/>
      <c r="CC67" s="90"/>
      <c r="CD67" s="90"/>
      <c r="CE67" s="90"/>
      <c r="CF67" s="90"/>
      <c r="CG67" s="90"/>
      <c r="CH67" s="90"/>
      <c r="CI67" s="90"/>
      <c r="CJ67" s="90"/>
      <c r="CK67" s="90"/>
      <c r="CL67" s="90"/>
      <c r="CM67" s="90"/>
      <c r="CN67" s="90"/>
      <c r="CO67" s="90"/>
      <c r="CP67" s="90"/>
      <c r="CQ67" s="90"/>
      <c r="CR67" s="90"/>
      <c r="CS67" s="90"/>
      <c r="CT67" s="90"/>
      <c r="CU67" s="90"/>
      <c r="CV67" s="90"/>
      <c r="CW67" s="90"/>
      <c r="CX67" s="90"/>
      <c r="CY67" s="90"/>
      <c r="CZ67" s="90"/>
      <c r="DA67" s="90"/>
      <c r="DB67" s="90"/>
      <c r="DC67" s="90"/>
      <c r="DD67" s="90"/>
      <c r="DE67" s="90"/>
      <c r="DF67" s="90"/>
      <c r="DG67" s="90"/>
      <c r="DH67" s="90"/>
      <c r="DI67" s="90"/>
      <c r="DJ67" s="90"/>
      <c r="DK67" s="90"/>
      <c r="DL67" s="90"/>
      <c r="DM67" s="90"/>
      <c r="DN67" s="90"/>
      <c r="DO67" s="90"/>
      <c r="DP67" s="90"/>
      <c r="DQ67" s="90"/>
      <c r="DR67" s="90"/>
      <c r="DS67" s="90"/>
      <c r="DT67" s="90"/>
      <c r="DU67" s="90"/>
      <c r="DV67" s="90"/>
      <c r="DW67" s="90"/>
      <c r="DX67" s="90"/>
      <c r="DY67" s="90"/>
      <c r="DZ67" s="90"/>
      <c r="EA67" s="90"/>
      <c r="EB67" s="90"/>
      <c r="EC67" s="90"/>
      <c r="ED67" s="90"/>
      <c r="EE67" s="90"/>
      <c r="EF67" s="90"/>
      <c r="EG67" s="90"/>
      <c r="EH67" s="90"/>
      <c r="EI67" s="90"/>
      <c r="EJ67" s="90"/>
      <c r="EK67" s="90"/>
      <c r="EL67" s="90"/>
      <c r="EM67" s="90"/>
      <c r="EN67" s="90"/>
      <c r="EO67" s="90"/>
      <c r="EP67" s="90"/>
      <c r="EQ67" s="90"/>
      <c r="ER67" s="90"/>
      <c r="ES67" s="90"/>
      <c r="ET67" s="90"/>
      <c r="EU67" s="90"/>
      <c r="EV67" s="90"/>
      <c r="EW67" s="90"/>
      <c r="EX67" s="90"/>
      <c r="EY67" s="90"/>
      <c r="EZ67" s="90"/>
      <c r="FA67" s="90"/>
      <c r="FB67" s="90"/>
      <c r="FC67" s="90"/>
      <c r="FD67" s="90"/>
      <c r="FE67" s="90"/>
      <c r="FF67" s="90"/>
      <c r="FG67" s="90"/>
      <c r="FH67" s="90"/>
      <c r="FI67" s="90"/>
      <c r="FJ67" s="90"/>
      <c r="FK67" s="90"/>
      <c r="FL67" s="90"/>
      <c r="FM67" s="90"/>
      <c r="FN67" s="90"/>
      <c r="FO67" s="90"/>
      <c r="FP67" s="90"/>
      <c r="FQ67" s="90"/>
      <c r="FR67" s="90"/>
      <c r="FS67" s="90"/>
      <c r="FT67" s="90"/>
      <c r="FU67" s="90"/>
      <c r="FV67" s="90"/>
      <c r="FW67" s="90"/>
      <c r="FX67" s="90"/>
      <c r="FY67" s="90"/>
      <c r="FZ67" s="90"/>
      <c r="GA67" s="90"/>
      <c r="GB67" s="90"/>
      <c r="GC67" s="90"/>
      <c r="GD67" s="90"/>
      <c r="GE67" s="90"/>
      <c r="GF67" s="90"/>
      <c r="GG67" s="90"/>
      <c r="GH67" s="90"/>
      <c r="GI67" s="90"/>
      <c r="GJ67" s="90"/>
      <c r="GK67" s="90"/>
      <c r="GL67" s="90"/>
      <c r="GM67" s="90"/>
      <c r="GN67" s="90"/>
      <c r="GO67" s="90"/>
      <c r="GP67" s="90"/>
      <c r="GQ67" s="90"/>
      <c r="GR67" s="90"/>
      <c r="GS67" s="90"/>
      <c r="GT67" s="90"/>
      <c r="GU67" s="90"/>
      <c r="GV67" s="90"/>
      <c r="GW67" s="90"/>
      <c r="GX67" s="90"/>
      <c r="GY67" s="90"/>
      <c r="GZ67" s="90"/>
      <c r="HA67" s="90"/>
      <c r="HB67" s="90"/>
      <c r="HC67" s="90"/>
      <c r="HD67" s="90"/>
      <c r="HE67" s="90"/>
      <c r="HF67" s="90"/>
      <c r="HG67" s="90"/>
      <c r="HH67" s="90"/>
      <c r="HI67" s="90"/>
      <c r="HJ67" s="90"/>
      <c r="HK67" s="90"/>
      <c r="HL67" s="90"/>
      <c r="HM67" s="90"/>
      <c r="HN67" s="90"/>
      <c r="HO67" s="90"/>
      <c r="HP67" s="90"/>
      <c r="HQ67" s="90"/>
      <c r="HR67" s="90"/>
      <c r="HS67" s="90"/>
      <c r="HT67" s="90"/>
      <c r="HU67" s="90"/>
      <c r="HV67" s="90"/>
      <c r="HW67" s="90"/>
      <c r="HX67" s="90"/>
      <c r="HY67" s="90"/>
      <c r="HZ67" s="90"/>
      <c r="IA67" s="90"/>
      <c r="IB67" s="90"/>
      <c r="IC67" s="90"/>
      <c r="ID67" s="90"/>
      <c r="IE67" s="90"/>
      <c r="IF67" s="90"/>
      <c r="IG67" s="90"/>
      <c r="IH67" s="90"/>
      <c r="II67" s="90"/>
      <c r="IJ67" s="90"/>
      <c r="IK67" s="90"/>
      <c r="IL67" s="90"/>
      <c r="IM67" s="90"/>
      <c r="IN67" s="90"/>
      <c r="IO67" s="90"/>
      <c r="IP67" s="90"/>
      <c r="IQ67" s="90"/>
      <c r="IR67" s="90"/>
      <c r="IS67" s="90"/>
      <c r="IT67" s="90"/>
      <c r="IU67" s="90"/>
      <c r="IV67" s="90"/>
      <c r="IW67" s="90"/>
      <c r="IX67" s="90"/>
      <c r="IY67" s="90"/>
      <c r="IZ67" s="90"/>
      <c r="JA67" s="90"/>
      <c r="JB67" s="90"/>
      <c r="JC67" s="90"/>
      <c r="JD67" s="90"/>
      <c r="JE67" s="90"/>
      <c r="JF67" s="90"/>
      <c r="JG67" s="90"/>
      <c r="JH67" s="90"/>
      <c r="JI67" s="90"/>
      <c r="JJ67" s="90"/>
      <c r="JK67" s="90"/>
      <c r="JL67" s="90"/>
      <c r="JM67" s="90"/>
      <c r="JN67" s="90"/>
      <c r="JO67" s="90"/>
      <c r="JP67" s="90"/>
      <c r="JQ67" s="90"/>
      <c r="JR67" s="90"/>
      <c r="JS67" s="90"/>
      <c r="JT67" s="90"/>
      <c r="JU67" s="90"/>
      <c r="JV67" s="90"/>
      <c r="JW67" s="90"/>
      <c r="JX67" s="90"/>
      <c r="JY67" s="90"/>
      <c r="JZ67" s="90"/>
      <c r="KA67" s="90"/>
      <c r="KB67" s="90"/>
      <c r="KC67" s="90"/>
      <c r="KD67" s="90"/>
      <c r="KE67" s="90"/>
      <c r="KF67" s="90"/>
      <c r="KG67" s="90"/>
      <c r="KH67" s="90"/>
      <c r="KI67" s="90"/>
      <c r="KJ67" s="90"/>
      <c r="KK67" s="90"/>
      <c r="KL67" s="90"/>
      <c r="KM67" s="90"/>
      <c r="KN67" s="90"/>
      <c r="KO67" s="90"/>
      <c r="KP67" s="90"/>
      <c r="KQ67" s="90"/>
      <c r="KR67" s="90"/>
      <c r="KS67" s="90"/>
      <c r="KT67" s="90"/>
      <c r="KU67" s="90"/>
      <c r="KV67" s="90"/>
      <c r="KW67" s="90"/>
      <c r="KX67" s="90"/>
      <c r="KY67" s="90"/>
      <c r="KZ67" s="90"/>
      <c r="LA67" s="90"/>
      <c r="LB67" s="90"/>
      <c r="LC67" s="90"/>
      <c r="LD67" s="90"/>
      <c r="LE67" s="90"/>
      <c r="LF67" s="90"/>
      <c r="LG67" s="90"/>
      <c r="LH67" s="90"/>
      <c r="LI67" s="90"/>
      <c r="LJ67" s="90"/>
      <c r="LK67" s="90"/>
      <c r="LL67" s="90"/>
      <c r="LM67" s="90"/>
      <c r="LN67" s="90"/>
      <c r="LO67" s="90"/>
      <c r="LP67" s="90"/>
      <c r="LQ67" s="90"/>
      <c r="LR67" s="90"/>
      <c r="LS67" s="90"/>
      <c r="LT67" s="90"/>
      <c r="LU67" s="90"/>
      <c r="LV67" s="90"/>
      <c r="LW67" s="90"/>
      <c r="LX67" s="90"/>
      <c r="LY67" s="90"/>
      <c r="LZ67" s="90"/>
      <c r="MA67" s="90"/>
      <c r="MB67" s="90"/>
      <c r="MC67" s="90"/>
      <c r="MD67" s="90"/>
      <c r="ME67" s="90"/>
      <c r="MF67" s="90"/>
      <c r="MG67" s="90"/>
      <c r="MH67" s="90"/>
      <c r="MI67" s="90"/>
      <c r="MJ67" s="90"/>
      <c r="MK67" s="90"/>
      <c r="ML67" s="90"/>
      <c r="MM67" s="90"/>
      <c r="MN67" s="90"/>
      <c r="MO67" s="90"/>
      <c r="MP67" s="90"/>
      <c r="MQ67" s="90"/>
      <c r="MR67" s="90"/>
      <c r="MS67" s="90"/>
      <c r="MT67" s="90"/>
      <c r="MU67" s="90"/>
      <c r="MV67" s="90"/>
      <c r="MW67" s="90"/>
      <c r="MX67" s="90"/>
      <c r="MY67" s="90"/>
      <c r="MZ67" s="90"/>
      <c r="NA67" s="90"/>
      <c r="NB67" s="90"/>
      <c r="NC67" s="90"/>
      <c r="ND67" s="90"/>
      <c r="NE67" s="90"/>
      <c r="NF67" s="90"/>
      <c r="NG67" s="90"/>
      <c r="NH67" s="90"/>
      <c r="NI67" s="90"/>
      <c r="NJ67" s="90"/>
      <c r="NK67" s="90"/>
      <c r="NL67" s="90"/>
      <c r="NM67" s="90"/>
    </row>
    <row r="68" spans="1:377" ht="10.5" customHeight="1">
      <c r="A68" s="94"/>
      <c r="B68" s="95"/>
      <c r="C68" s="100"/>
      <c r="D68" s="101"/>
      <c r="E68" s="121"/>
      <c r="F68" s="122"/>
      <c r="G68" s="122"/>
      <c r="H68" s="122"/>
      <c r="I68" s="122"/>
      <c r="J68" s="122"/>
      <c r="K68" s="122"/>
      <c r="L68" s="122"/>
      <c r="M68" s="122"/>
      <c r="N68" s="122"/>
      <c r="O68" s="122"/>
      <c r="P68" s="122"/>
      <c r="Q68" s="123"/>
      <c r="R68" s="100"/>
      <c r="S68" s="127"/>
      <c r="T68" s="101"/>
      <c r="U68" s="100"/>
      <c r="V68" s="127"/>
      <c r="W68" s="129" t="s">
        <v>25</v>
      </c>
      <c r="X68" s="127"/>
      <c r="Y68" s="127"/>
      <c r="Z68" s="129" t="s">
        <v>25</v>
      </c>
      <c r="AA68" s="127"/>
      <c r="AB68" s="101"/>
      <c r="AC68" s="149"/>
      <c r="AD68" s="150"/>
      <c r="AE68" s="150"/>
      <c r="AF68" s="151"/>
      <c r="AG68" s="158"/>
      <c r="AH68" s="159"/>
      <c r="AI68" s="159"/>
      <c r="AJ68" s="160"/>
      <c r="AK68" s="115"/>
      <c r="AL68" s="116"/>
      <c r="AM68" s="116"/>
      <c r="AN68" s="117"/>
      <c r="AO68" s="115"/>
      <c r="AP68" s="116"/>
      <c r="AQ68" s="116"/>
      <c r="AR68" s="116"/>
      <c r="AS68" s="116"/>
      <c r="AT68" s="116"/>
      <c r="AU68" s="116"/>
      <c r="AV68" s="116"/>
      <c r="AW68" s="116"/>
      <c r="AX68" s="116"/>
      <c r="AY68" s="117"/>
      <c r="BH68" s="80"/>
      <c r="BI68" s="80"/>
      <c r="BJ68" s="80"/>
      <c r="BK68" s="80"/>
      <c r="BL68" s="80"/>
      <c r="BM68" s="81"/>
      <c r="BT68" s="90"/>
      <c r="BU68" s="90"/>
      <c r="BV68" s="90"/>
      <c r="BW68" s="90"/>
      <c r="BX68" s="90"/>
      <c r="BY68" s="90"/>
      <c r="BZ68" s="90"/>
      <c r="CA68" s="90"/>
      <c r="CB68" s="90"/>
      <c r="CC68" s="90"/>
      <c r="CD68" s="90"/>
      <c r="CE68" s="90"/>
      <c r="CF68" s="90"/>
      <c r="CG68" s="90"/>
      <c r="CH68" s="90"/>
      <c r="CI68" s="90"/>
      <c r="CJ68" s="90"/>
      <c r="CK68" s="90"/>
      <c r="CL68" s="90"/>
      <c r="CM68" s="90"/>
      <c r="CN68" s="90"/>
      <c r="CO68" s="90"/>
      <c r="CP68" s="90"/>
      <c r="CQ68" s="90"/>
      <c r="CR68" s="90"/>
      <c r="CS68" s="90"/>
      <c r="CT68" s="90"/>
      <c r="CU68" s="90"/>
      <c r="CV68" s="90"/>
      <c r="CW68" s="90"/>
      <c r="CX68" s="90"/>
      <c r="CY68" s="90"/>
      <c r="CZ68" s="90"/>
      <c r="DA68" s="90"/>
      <c r="DB68" s="90"/>
      <c r="DC68" s="90"/>
      <c r="DD68" s="90"/>
      <c r="DE68" s="90"/>
      <c r="DF68" s="90"/>
      <c r="DG68" s="90"/>
      <c r="DH68" s="90"/>
      <c r="DI68" s="90"/>
      <c r="DJ68" s="90"/>
      <c r="DK68" s="90"/>
      <c r="DL68" s="90"/>
      <c r="DM68" s="90"/>
      <c r="DN68" s="90"/>
      <c r="DO68" s="90"/>
      <c r="DP68" s="90"/>
      <c r="DQ68" s="90"/>
      <c r="DR68" s="90"/>
      <c r="DS68" s="90"/>
      <c r="DT68" s="90"/>
      <c r="DU68" s="90"/>
      <c r="DV68" s="90"/>
      <c r="DW68" s="90"/>
      <c r="DX68" s="90"/>
      <c r="DY68" s="90"/>
      <c r="DZ68" s="90"/>
      <c r="EA68" s="90"/>
      <c r="EB68" s="90"/>
      <c r="EC68" s="90"/>
      <c r="ED68" s="90"/>
      <c r="EE68" s="90"/>
      <c r="EF68" s="90"/>
      <c r="EG68" s="90"/>
      <c r="EH68" s="90"/>
      <c r="EI68" s="90"/>
      <c r="EJ68" s="90"/>
      <c r="EK68" s="90"/>
      <c r="EL68" s="90"/>
      <c r="EM68" s="90"/>
      <c r="EN68" s="90"/>
      <c r="EO68" s="90"/>
      <c r="EP68" s="90"/>
      <c r="EQ68" s="90"/>
      <c r="ER68" s="90"/>
      <c r="ES68" s="90"/>
      <c r="ET68" s="90"/>
      <c r="EU68" s="90"/>
      <c r="EV68" s="90"/>
      <c r="EW68" s="90"/>
      <c r="EX68" s="90"/>
      <c r="EY68" s="90"/>
      <c r="EZ68" s="90"/>
      <c r="FA68" s="90"/>
      <c r="FB68" s="90"/>
      <c r="FC68" s="90"/>
      <c r="FD68" s="90"/>
      <c r="FE68" s="90"/>
      <c r="FF68" s="90"/>
      <c r="FG68" s="90"/>
      <c r="FH68" s="90"/>
      <c r="FI68" s="90"/>
      <c r="FJ68" s="90"/>
      <c r="FK68" s="90"/>
      <c r="FL68" s="90"/>
      <c r="FM68" s="90"/>
      <c r="FN68" s="90"/>
      <c r="FO68" s="90"/>
      <c r="FP68" s="90"/>
      <c r="FQ68" s="90"/>
      <c r="FR68" s="90"/>
      <c r="FS68" s="90"/>
      <c r="FT68" s="90"/>
      <c r="FU68" s="90"/>
      <c r="FV68" s="90"/>
      <c r="FW68" s="90"/>
      <c r="FX68" s="90"/>
      <c r="FY68" s="90"/>
      <c r="FZ68" s="90"/>
      <c r="GA68" s="90"/>
      <c r="GB68" s="90"/>
      <c r="GC68" s="90"/>
      <c r="GD68" s="90"/>
      <c r="GE68" s="90"/>
      <c r="GF68" s="90"/>
      <c r="GG68" s="90"/>
      <c r="GH68" s="90"/>
      <c r="GI68" s="90"/>
      <c r="GJ68" s="90"/>
      <c r="GK68" s="90"/>
      <c r="GL68" s="90"/>
      <c r="GM68" s="90"/>
      <c r="GN68" s="90"/>
      <c r="GO68" s="90"/>
      <c r="GP68" s="90"/>
      <c r="GQ68" s="90"/>
      <c r="GR68" s="90"/>
      <c r="GS68" s="90"/>
      <c r="GT68" s="90"/>
      <c r="GU68" s="90"/>
      <c r="GV68" s="90"/>
      <c r="GW68" s="90"/>
      <c r="GX68" s="90"/>
      <c r="GY68" s="90"/>
      <c r="GZ68" s="90"/>
      <c r="HA68" s="90"/>
      <c r="HB68" s="90"/>
      <c r="HC68" s="90"/>
      <c r="HD68" s="90"/>
      <c r="HE68" s="90"/>
      <c r="HF68" s="90"/>
      <c r="HG68" s="90"/>
      <c r="HH68" s="90"/>
      <c r="HI68" s="90"/>
      <c r="HJ68" s="90"/>
      <c r="HK68" s="90"/>
      <c r="HL68" s="90"/>
      <c r="HM68" s="90"/>
      <c r="HN68" s="90"/>
      <c r="HO68" s="90"/>
      <c r="HP68" s="90"/>
      <c r="HQ68" s="90"/>
      <c r="HR68" s="90"/>
      <c r="HS68" s="90"/>
      <c r="HT68" s="90"/>
      <c r="HU68" s="90"/>
      <c r="HV68" s="90"/>
      <c r="HW68" s="90"/>
      <c r="HX68" s="90"/>
      <c r="HY68" s="90"/>
      <c r="HZ68" s="90"/>
      <c r="IA68" s="90"/>
      <c r="IB68" s="90"/>
      <c r="IC68" s="90"/>
      <c r="ID68" s="90"/>
      <c r="IE68" s="90"/>
      <c r="IF68" s="90"/>
      <c r="IG68" s="90"/>
      <c r="IH68" s="90"/>
      <c r="II68" s="90"/>
      <c r="IJ68" s="90"/>
      <c r="IK68" s="90"/>
      <c r="IL68" s="90"/>
      <c r="IM68" s="90"/>
      <c r="IN68" s="90"/>
      <c r="IO68" s="90"/>
      <c r="IP68" s="90"/>
      <c r="IQ68" s="90"/>
      <c r="IR68" s="90"/>
      <c r="IS68" s="90"/>
      <c r="IT68" s="90"/>
      <c r="IU68" s="90"/>
      <c r="IV68" s="90"/>
      <c r="IW68" s="90"/>
      <c r="IX68" s="90"/>
      <c r="IY68" s="90"/>
      <c r="IZ68" s="90"/>
      <c r="JA68" s="90"/>
      <c r="JB68" s="90"/>
      <c r="JC68" s="90"/>
      <c r="JD68" s="90"/>
      <c r="JE68" s="90"/>
      <c r="JF68" s="90"/>
      <c r="JG68" s="90"/>
      <c r="JH68" s="90"/>
      <c r="JI68" s="90"/>
      <c r="JJ68" s="90"/>
      <c r="JK68" s="90"/>
      <c r="JL68" s="90"/>
      <c r="JM68" s="90"/>
      <c r="JN68" s="90"/>
      <c r="JO68" s="90"/>
      <c r="JP68" s="90"/>
      <c r="JQ68" s="90"/>
      <c r="JR68" s="90"/>
      <c r="JS68" s="90"/>
      <c r="JT68" s="90"/>
      <c r="JU68" s="90"/>
      <c r="JV68" s="90"/>
      <c r="JW68" s="90"/>
      <c r="JX68" s="90"/>
      <c r="JY68" s="90"/>
      <c r="JZ68" s="90"/>
      <c r="KA68" s="90"/>
      <c r="KB68" s="90"/>
      <c r="KC68" s="90"/>
      <c r="KD68" s="90"/>
      <c r="KE68" s="90"/>
      <c r="KF68" s="90"/>
      <c r="KG68" s="90"/>
      <c r="KH68" s="90"/>
      <c r="KI68" s="90"/>
      <c r="KJ68" s="90"/>
      <c r="KK68" s="90"/>
      <c r="KL68" s="90"/>
      <c r="KM68" s="90"/>
      <c r="KN68" s="90"/>
      <c r="KO68" s="90"/>
      <c r="KP68" s="90"/>
      <c r="KQ68" s="90"/>
      <c r="KR68" s="90"/>
      <c r="KS68" s="90"/>
      <c r="KT68" s="90"/>
      <c r="KU68" s="90"/>
      <c r="KV68" s="90"/>
      <c r="KW68" s="90"/>
      <c r="KX68" s="90"/>
      <c r="KY68" s="90"/>
      <c r="KZ68" s="90"/>
      <c r="LA68" s="90"/>
      <c r="LB68" s="90"/>
      <c r="LC68" s="90"/>
      <c r="LD68" s="90"/>
      <c r="LE68" s="90"/>
      <c r="LF68" s="90"/>
      <c r="LG68" s="90"/>
      <c r="LH68" s="90"/>
      <c r="LI68" s="90"/>
      <c r="LJ68" s="90"/>
      <c r="LK68" s="90"/>
      <c r="LL68" s="90"/>
      <c r="LM68" s="90"/>
      <c r="LN68" s="90"/>
      <c r="LO68" s="90"/>
      <c r="LP68" s="90"/>
      <c r="LQ68" s="90"/>
      <c r="LR68" s="90"/>
      <c r="LS68" s="90"/>
      <c r="LT68" s="90"/>
      <c r="LU68" s="90"/>
      <c r="LV68" s="90"/>
      <c r="LW68" s="90"/>
      <c r="LX68" s="90"/>
      <c r="LY68" s="90"/>
      <c r="LZ68" s="90"/>
      <c r="MA68" s="90"/>
      <c r="MB68" s="90"/>
      <c r="MC68" s="90"/>
      <c r="MD68" s="90"/>
      <c r="ME68" s="90"/>
      <c r="MF68" s="90"/>
      <c r="MG68" s="90"/>
      <c r="MH68" s="90"/>
      <c r="MI68" s="90"/>
      <c r="MJ68" s="90"/>
      <c r="MK68" s="90"/>
      <c r="ML68" s="90"/>
      <c r="MM68" s="90"/>
      <c r="MN68" s="90"/>
      <c r="MO68" s="90"/>
      <c r="MP68" s="90"/>
      <c r="MQ68" s="90"/>
      <c r="MR68" s="90"/>
      <c r="MS68" s="90"/>
      <c r="MT68" s="90"/>
      <c r="MU68" s="90"/>
      <c r="MV68" s="90"/>
      <c r="MW68" s="90"/>
      <c r="MX68" s="90"/>
      <c r="MY68" s="90"/>
      <c r="MZ68" s="90"/>
      <c r="NA68" s="90"/>
      <c r="NB68" s="90"/>
      <c r="NC68" s="90"/>
      <c r="ND68" s="90"/>
      <c r="NE68" s="90"/>
      <c r="NF68" s="90"/>
      <c r="NG68" s="90"/>
      <c r="NH68" s="90"/>
      <c r="NI68" s="90"/>
      <c r="NJ68" s="90"/>
      <c r="NK68" s="90"/>
      <c r="NL68" s="90"/>
      <c r="NM68" s="90"/>
    </row>
    <row r="69" spans="1:377" ht="10.5" customHeight="1">
      <c r="A69" s="96"/>
      <c r="B69" s="97"/>
      <c r="C69" s="102"/>
      <c r="D69" s="103"/>
      <c r="E69" s="124"/>
      <c r="F69" s="125"/>
      <c r="G69" s="125"/>
      <c r="H69" s="125"/>
      <c r="I69" s="125"/>
      <c r="J69" s="125"/>
      <c r="K69" s="125"/>
      <c r="L69" s="125"/>
      <c r="M69" s="125"/>
      <c r="N69" s="125"/>
      <c r="O69" s="125"/>
      <c r="P69" s="125"/>
      <c r="Q69" s="126"/>
      <c r="R69" s="102"/>
      <c r="S69" s="128"/>
      <c r="T69" s="103"/>
      <c r="U69" s="102"/>
      <c r="V69" s="128"/>
      <c r="W69" s="130"/>
      <c r="X69" s="128"/>
      <c r="Y69" s="128"/>
      <c r="Z69" s="130"/>
      <c r="AA69" s="128"/>
      <c r="AB69" s="103"/>
      <c r="AC69" s="152"/>
      <c r="AD69" s="153"/>
      <c r="AE69" s="153"/>
      <c r="AF69" s="154"/>
      <c r="AG69" s="161"/>
      <c r="AH69" s="162"/>
      <c r="AI69" s="162"/>
      <c r="AJ69" s="163"/>
      <c r="AK69" s="118"/>
      <c r="AL69" s="119"/>
      <c r="AM69" s="119"/>
      <c r="AN69" s="120"/>
      <c r="AO69" s="118"/>
      <c r="AP69" s="119"/>
      <c r="AQ69" s="119"/>
      <c r="AR69" s="119"/>
      <c r="AS69" s="119"/>
      <c r="AT69" s="119"/>
      <c r="AU69" s="119"/>
      <c r="AV69" s="119"/>
      <c r="AW69" s="119"/>
      <c r="AX69" s="119"/>
      <c r="AY69" s="120"/>
      <c r="BH69" s="80"/>
      <c r="BI69" s="80"/>
      <c r="BJ69" s="80"/>
      <c r="BK69" s="80"/>
      <c r="BL69" s="80"/>
      <c r="BM69" s="81"/>
      <c r="BT69" s="90"/>
      <c r="BU69" s="90"/>
      <c r="BV69" s="90"/>
      <c r="BW69" s="90"/>
      <c r="BX69" s="90"/>
      <c r="BY69" s="90"/>
      <c r="BZ69" s="90"/>
      <c r="CA69" s="90"/>
      <c r="CB69" s="90"/>
      <c r="CC69" s="90"/>
      <c r="CD69" s="90"/>
      <c r="CE69" s="90"/>
      <c r="CF69" s="90"/>
      <c r="CG69" s="90"/>
      <c r="CH69" s="90"/>
      <c r="CI69" s="90"/>
      <c r="CJ69" s="90"/>
      <c r="CK69" s="90"/>
      <c r="CL69" s="90"/>
      <c r="CM69" s="90"/>
      <c r="CN69" s="90"/>
      <c r="CO69" s="90"/>
      <c r="CP69" s="90"/>
      <c r="CQ69" s="90"/>
      <c r="CR69" s="90"/>
      <c r="CS69" s="90"/>
      <c r="CT69" s="90"/>
      <c r="CU69" s="90"/>
      <c r="CV69" s="90"/>
      <c r="CW69" s="90"/>
      <c r="CX69" s="90"/>
      <c r="CY69" s="90"/>
      <c r="CZ69" s="90"/>
      <c r="DA69" s="90"/>
      <c r="DB69" s="90"/>
      <c r="DC69" s="90"/>
      <c r="DD69" s="90"/>
      <c r="DE69" s="90"/>
      <c r="DF69" s="90"/>
      <c r="DG69" s="90"/>
      <c r="DH69" s="90"/>
      <c r="DI69" s="90"/>
      <c r="DJ69" s="90"/>
      <c r="DK69" s="90"/>
      <c r="DL69" s="90"/>
      <c r="DM69" s="90"/>
      <c r="DN69" s="90"/>
      <c r="DO69" s="90"/>
      <c r="DP69" s="90"/>
      <c r="DQ69" s="90"/>
      <c r="DR69" s="90"/>
      <c r="DS69" s="90"/>
      <c r="DT69" s="90"/>
      <c r="DU69" s="90"/>
      <c r="DV69" s="90"/>
      <c r="DW69" s="90"/>
      <c r="DX69" s="90"/>
      <c r="DY69" s="90"/>
      <c r="DZ69" s="90"/>
      <c r="EA69" s="90"/>
      <c r="EB69" s="90"/>
      <c r="EC69" s="90"/>
      <c r="ED69" s="90"/>
      <c r="EE69" s="90"/>
      <c r="EF69" s="90"/>
      <c r="EG69" s="90"/>
      <c r="EH69" s="90"/>
      <c r="EI69" s="90"/>
      <c r="EJ69" s="90"/>
      <c r="EK69" s="90"/>
      <c r="EL69" s="90"/>
      <c r="EM69" s="90"/>
      <c r="EN69" s="90"/>
      <c r="EO69" s="90"/>
      <c r="EP69" s="90"/>
      <c r="EQ69" s="90"/>
      <c r="ER69" s="90"/>
      <c r="ES69" s="90"/>
      <c r="ET69" s="90"/>
      <c r="EU69" s="90"/>
      <c r="EV69" s="90"/>
      <c r="EW69" s="90"/>
      <c r="EX69" s="90"/>
      <c r="EY69" s="90"/>
      <c r="EZ69" s="90"/>
      <c r="FA69" s="90"/>
      <c r="FB69" s="90"/>
      <c r="FC69" s="90"/>
      <c r="FD69" s="90"/>
      <c r="FE69" s="90"/>
      <c r="FF69" s="90"/>
      <c r="FG69" s="90"/>
      <c r="FH69" s="90"/>
      <c r="FI69" s="90"/>
      <c r="FJ69" s="90"/>
      <c r="FK69" s="90"/>
      <c r="FL69" s="90"/>
      <c r="FM69" s="90"/>
      <c r="FN69" s="90"/>
      <c r="FO69" s="90"/>
      <c r="FP69" s="90"/>
      <c r="FQ69" s="90"/>
      <c r="FR69" s="90"/>
      <c r="FS69" s="90"/>
      <c r="FT69" s="90"/>
      <c r="FU69" s="90"/>
      <c r="FV69" s="90"/>
      <c r="FW69" s="90"/>
      <c r="FX69" s="90"/>
      <c r="FY69" s="90"/>
      <c r="FZ69" s="90"/>
      <c r="GA69" s="90"/>
      <c r="GB69" s="90"/>
      <c r="GC69" s="90"/>
      <c r="GD69" s="90"/>
      <c r="GE69" s="90"/>
      <c r="GF69" s="90"/>
      <c r="GG69" s="90"/>
      <c r="GH69" s="90"/>
      <c r="GI69" s="90"/>
      <c r="GJ69" s="90"/>
      <c r="GK69" s="90"/>
      <c r="GL69" s="90"/>
      <c r="GM69" s="90"/>
      <c r="GN69" s="90"/>
      <c r="GO69" s="90"/>
      <c r="GP69" s="90"/>
      <c r="GQ69" s="90"/>
      <c r="GR69" s="90"/>
      <c r="GS69" s="90"/>
      <c r="GT69" s="90"/>
      <c r="GU69" s="90"/>
      <c r="GV69" s="90"/>
      <c r="GW69" s="90"/>
      <c r="GX69" s="90"/>
      <c r="GY69" s="90"/>
      <c r="GZ69" s="90"/>
      <c r="HA69" s="90"/>
      <c r="HB69" s="90"/>
      <c r="HC69" s="90"/>
      <c r="HD69" s="90"/>
      <c r="HE69" s="90"/>
      <c r="HF69" s="90"/>
      <c r="HG69" s="90"/>
      <c r="HH69" s="90"/>
      <c r="HI69" s="90"/>
      <c r="HJ69" s="90"/>
      <c r="HK69" s="90"/>
      <c r="HL69" s="90"/>
      <c r="HM69" s="90"/>
      <c r="HN69" s="90"/>
      <c r="HO69" s="90"/>
      <c r="HP69" s="90"/>
      <c r="HQ69" s="90"/>
      <c r="HR69" s="90"/>
      <c r="HS69" s="90"/>
      <c r="HT69" s="90"/>
      <c r="HU69" s="90"/>
      <c r="HV69" s="90"/>
      <c r="HW69" s="90"/>
      <c r="HX69" s="90"/>
      <c r="HY69" s="90"/>
      <c r="HZ69" s="90"/>
      <c r="IA69" s="90"/>
      <c r="IB69" s="90"/>
      <c r="IC69" s="90"/>
      <c r="ID69" s="90"/>
      <c r="IE69" s="90"/>
      <c r="IF69" s="90"/>
      <c r="IG69" s="90"/>
      <c r="IH69" s="90"/>
      <c r="II69" s="90"/>
      <c r="IJ69" s="90"/>
      <c r="IK69" s="90"/>
      <c r="IL69" s="90"/>
      <c r="IM69" s="90"/>
      <c r="IN69" s="90"/>
      <c r="IO69" s="90"/>
      <c r="IP69" s="90"/>
      <c r="IQ69" s="90"/>
      <c r="IR69" s="90"/>
      <c r="IS69" s="90"/>
      <c r="IT69" s="90"/>
      <c r="IU69" s="90"/>
      <c r="IV69" s="90"/>
      <c r="IW69" s="90"/>
      <c r="IX69" s="90"/>
      <c r="IY69" s="90"/>
      <c r="IZ69" s="90"/>
      <c r="JA69" s="90"/>
      <c r="JB69" s="90"/>
      <c r="JC69" s="90"/>
      <c r="JD69" s="90"/>
      <c r="JE69" s="90"/>
      <c r="JF69" s="90"/>
      <c r="JG69" s="90"/>
      <c r="JH69" s="90"/>
      <c r="JI69" s="90"/>
      <c r="JJ69" s="90"/>
      <c r="JK69" s="90"/>
      <c r="JL69" s="90"/>
      <c r="JM69" s="90"/>
      <c r="JN69" s="90"/>
      <c r="JO69" s="90"/>
      <c r="JP69" s="90"/>
      <c r="JQ69" s="90"/>
      <c r="JR69" s="90"/>
      <c r="JS69" s="90"/>
      <c r="JT69" s="90"/>
      <c r="JU69" s="90"/>
      <c r="JV69" s="90"/>
      <c r="JW69" s="90"/>
      <c r="JX69" s="90"/>
      <c r="JY69" s="90"/>
      <c r="JZ69" s="90"/>
      <c r="KA69" s="90"/>
      <c r="KB69" s="90"/>
      <c r="KC69" s="90"/>
      <c r="KD69" s="90"/>
      <c r="KE69" s="90"/>
      <c r="KF69" s="90"/>
      <c r="KG69" s="90"/>
      <c r="KH69" s="90"/>
      <c r="KI69" s="90"/>
      <c r="KJ69" s="90"/>
      <c r="KK69" s="90"/>
      <c r="KL69" s="90"/>
      <c r="KM69" s="90"/>
      <c r="KN69" s="90"/>
      <c r="KO69" s="90"/>
      <c r="KP69" s="90"/>
      <c r="KQ69" s="90"/>
      <c r="KR69" s="90"/>
      <c r="KS69" s="90"/>
      <c r="KT69" s="90"/>
      <c r="KU69" s="90"/>
      <c r="KV69" s="90"/>
      <c r="KW69" s="90"/>
      <c r="KX69" s="90"/>
      <c r="KY69" s="90"/>
      <c r="KZ69" s="90"/>
      <c r="LA69" s="90"/>
      <c r="LB69" s="90"/>
      <c r="LC69" s="90"/>
      <c r="LD69" s="90"/>
      <c r="LE69" s="90"/>
      <c r="LF69" s="90"/>
      <c r="LG69" s="90"/>
      <c r="LH69" s="90"/>
      <c r="LI69" s="90"/>
      <c r="LJ69" s="90"/>
      <c r="LK69" s="90"/>
      <c r="LL69" s="90"/>
      <c r="LM69" s="90"/>
      <c r="LN69" s="90"/>
      <c r="LO69" s="90"/>
      <c r="LP69" s="90"/>
      <c r="LQ69" s="90"/>
      <c r="LR69" s="90"/>
      <c r="LS69" s="90"/>
      <c r="LT69" s="90"/>
      <c r="LU69" s="90"/>
      <c r="LV69" s="90"/>
      <c r="LW69" s="90"/>
      <c r="LX69" s="90"/>
      <c r="LY69" s="90"/>
      <c r="LZ69" s="90"/>
      <c r="MA69" s="90"/>
      <c r="MB69" s="90"/>
      <c r="MC69" s="90"/>
      <c r="MD69" s="90"/>
      <c r="ME69" s="90"/>
      <c r="MF69" s="90"/>
      <c r="MG69" s="90"/>
      <c r="MH69" s="90"/>
      <c r="MI69" s="90"/>
      <c r="MJ69" s="90"/>
      <c r="MK69" s="90"/>
      <c r="ML69" s="90"/>
      <c r="MM69" s="90"/>
      <c r="MN69" s="90"/>
      <c r="MO69" s="90"/>
      <c r="MP69" s="90"/>
      <c r="MQ69" s="90"/>
      <c r="MR69" s="90"/>
      <c r="MS69" s="90"/>
      <c r="MT69" s="90"/>
      <c r="MU69" s="90"/>
      <c r="MV69" s="90"/>
      <c r="MW69" s="90"/>
      <c r="MX69" s="90"/>
      <c r="MY69" s="90"/>
      <c r="MZ69" s="90"/>
      <c r="NA69" s="90"/>
      <c r="NB69" s="90"/>
      <c r="NC69" s="90"/>
      <c r="ND69" s="90"/>
      <c r="NE69" s="90"/>
      <c r="NF69" s="90"/>
      <c r="NG69" s="90"/>
      <c r="NH69" s="90"/>
      <c r="NI69" s="90"/>
      <c r="NJ69" s="90"/>
      <c r="NK69" s="90"/>
      <c r="NL69" s="90"/>
      <c r="NM69" s="90"/>
    </row>
    <row r="70" spans="1:377" ht="3.75" customHeight="1">
      <c r="A70" s="9"/>
      <c r="B70" s="9"/>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BT70" s="90"/>
      <c r="BU70" s="90"/>
      <c r="BV70" s="90"/>
      <c r="BW70" s="90"/>
      <c r="BX70" s="90"/>
      <c r="BY70" s="90"/>
      <c r="BZ70" s="90"/>
      <c r="CA70" s="90"/>
      <c r="CB70" s="90"/>
      <c r="CC70" s="90"/>
      <c r="CD70" s="90"/>
      <c r="CE70" s="90"/>
      <c r="CF70" s="90"/>
      <c r="CG70" s="90"/>
      <c r="CH70" s="90"/>
      <c r="CI70" s="90"/>
      <c r="CJ70" s="90"/>
      <c r="CK70" s="90"/>
      <c r="CL70" s="90"/>
      <c r="CM70" s="90"/>
      <c r="CN70" s="90"/>
      <c r="CO70" s="90"/>
      <c r="CP70" s="90"/>
      <c r="CQ70" s="90"/>
      <c r="CR70" s="90"/>
      <c r="CS70" s="90"/>
      <c r="CT70" s="90"/>
      <c r="CU70" s="90"/>
      <c r="CV70" s="90"/>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c r="EK70" s="90"/>
      <c r="EL70" s="90"/>
      <c r="EM70" s="90"/>
      <c r="EN70" s="90"/>
      <c r="EO70" s="90"/>
      <c r="EP70" s="90"/>
      <c r="EQ70" s="90"/>
      <c r="ER70" s="90"/>
      <c r="ES70" s="90"/>
      <c r="ET70" s="90"/>
      <c r="EU70" s="90"/>
      <c r="EV70" s="90"/>
      <c r="EW70" s="90"/>
      <c r="EX70" s="90"/>
      <c r="EY70" s="90"/>
      <c r="EZ70" s="90"/>
      <c r="FA70" s="90"/>
      <c r="FB70" s="90"/>
      <c r="FC70" s="90"/>
      <c r="FD70" s="90"/>
      <c r="FE70" s="90"/>
      <c r="FF70" s="90"/>
      <c r="FG70" s="90"/>
      <c r="FH70" s="90"/>
      <c r="FI70" s="90"/>
      <c r="FJ70" s="90"/>
      <c r="FK70" s="90"/>
      <c r="FL70" s="90"/>
      <c r="FM70" s="90"/>
      <c r="FN70" s="90"/>
      <c r="FO70" s="90"/>
      <c r="FP70" s="90"/>
      <c r="FQ70" s="90"/>
      <c r="FR70" s="90"/>
      <c r="FS70" s="90"/>
      <c r="FT70" s="90"/>
      <c r="FU70" s="90"/>
      <c r="FV70" s="90"/>
      <c r="FW70" s="90"/>
      <c r="FX70" s="90"/>
      <c r="FY70" s="90"/>
      <c r="FZ70" s="90"/>
      <c r="GA70" s="90"/>
      <c r="GB70" s="90"/>
      <c r="GC70" s="90"/>
      <c r="GD70" s="90"/>
      <c r="GE70" s="90"/>
      <c r="GF70" s="90"/>
      <c r="GG70" s="90"/>
      <c r="GH70" s="90"/>
      <c r="GI70" s="90"/>
      <c r="GJ70" s="90"/>
      <c r="GK70" s="90"/>
      <c r="GL70" s="90"/>
      <c r="GM70" s="90"/>
      <c r="GN70" s="90"/>
      <c r="GO70" s="90"/>
      <c r="GP70" s="90"/>
      <c r="GQ70" s="90"/>
      <c r="GR70" s="90"/>
      <c r="GS70" s="90"/>
      <c r="GT70" s="90"/>
      <c r="GU70" s="90"/>
      <c r="GV70" s="90"/>
      <c r="GW70" s="90"/>
      <c r="GX70" s="90"/>
      <c r="GY70" s="90"/>
      <c r="GZ70" s="90"/>
      <c r="HA70" s="90"/>
      <c r="HB70" s="90"/>
      <c r="HC70" s="90"/>
      <c r="HD70" s="90"/>
      <c r="HE70" s="90"/>
      <c r="HF70" s="90"/>
      <c r="HG70" s="90"/>
      <c r="HH70" s="90"/>
      <c r="HI70" s="90"/>
      <c r="HJ70" s="90"/>
      <c r="HK70" s="90"/>
      <c r="HL70" s="90"/>
      <c r="HM70" s="90"/>
      <c r="HN70" s="90"/>
      <c r="HO70" s="90"/>
      <c r="HP70" s="90"/>
      <c r="HQ70" s="90"/>
      <c r="HR70" s="90"/>
      <c r="HS70" s="90"/>
      <c r="HT70" s="90"/>
      <c r="HU70" s="90"/>
      <c r="HV70" s="90"/>
      <c r="HW70" s="90"/>
      <c r="HX70" s="90"/>
      <c r="HY70" s="90"/>
      <c r="HZ70" s="90"/>
      <c r="IA70" s="90"/>
      <c r="IB70" s="90"/>
      <c r="IC70" s="90"/>
      <c r="ID70" s="90"/>
      <c r="IE70" s="90"/>
      <c r="IF70" s="90"/>
      <c r="IG70" s="90"/>
      <c r="IH70" s="90"/>
      <c r="II70" s="90"/>
      <c r="IJ70" s="90"/>
      <c r="IK70" s="90"/>
      <c r="IL70" s="90"/>
      <c r="IM70" s="90"/>
      <c r="IN70" s="90"/>
      <c r="IO70" s="90"/>
      <c r="IP70" s="90"/>
      <c r="IQ70" s="90"/>
      <c r="IR70" s="90"/>
      <c r="IS70" s="90"/>
      <c r="IT70" s="90"/>
      <c r="IU70" s="90"/>
      <c r="IV70" s="90"/>
      <c r="IW70" s="90"/>
      <c r="IX70" s="90"/>
      <c r="IY70" s="90"/>
      <c r="IZ70" s="90"/>
      <c r="JA70" s="90"/>
      <c r="JB70" s="90"/>
      <c r="JC70" s="90"/>
      <c r="JD70" s="90"/>
      <c r="JE70" s="90"/>
      <c r="JF70" s="90"/>
      <c r="JG70" s="90"/>
      <c r="JH70" s="90"/>
      <c r="JI70" s="90"/>
      <c r="JJ70" s="90"/>
      <c r="JK70" s="90"/>
      <c r="JL70" s="90"/>
      <c r="JM70" s="90"/>
      <c r="JN70" s="90"/>
      <c r="JO70" s="90"/>
      <c r="JP70" s="90"/>
      <c r="JQ70" s="90"/>
      <c r="JR70" s="90"/>
      <c r="JS70" s="90"/>
      <c r="JT70" s="90"/>
      <c r="JU70" s="90"/>
      <c r="JV70" s="90"/>
      <c r="JW70" s="90"/>
      <c r="JX70" s="90"/>
      <c r="JY70" s="90"/>
      <c r="JZ70" s="90"/>
      <c r="KA70" s="90"/>
      <c r="KB70" s="90"/>
      <c r="KC70" s="90"/>
      <c r="KD70" s="90"/>
      <c r="KE70" s="90"/>
      <c r="KF70" s="90"/>
      <c r="KG70" s="90"/>
      <c r="KH70" s="90"/>
      <c r="KI70" s="90"/>
      <c r="KJ70" s="90"/>
      <c r="KK70" s="90"/>
      <c r="KL70" s="90"/>
      <c r="KM70" s="90"/>
      <c r="KN70" s="90"/>
      <c r="KO70" s="90"/>
      <c r="KP70" s="90"/>
      <c r="KQ70" s="90"/>
      <c r="KR70" s="90"/>
      <c r="KS70" s="90"/>
      <c r="KT70" s="90"/>
      <c r="KU70" s="90"/>
      <c r="KV70" s="90"/>
      <c r="KW70" s="90"/>
      <c r="KX70" s="90"/>
      <c r="KY70" s="90"/>
      <c r="KZ70" s="90"/>
      <c r="LA70" s="90"/>
      <c r="LB70" s="90"/>
      <c r="LC70" s="90"/>
      <c r="LD70" s="90"/>
      <c r="LE70" s="90"/>
      <c r="LF70" s="90"/>
      <c r="LG70" s="90"/>
      <c r="LH70" s="90"/>
      <c r="LI70" s="90"/>
      <c r="LJ70" s="90"/>
      <c r="LK70" s="90"/>
      <c r="LL70" s="90"/>
      <c r="LM70" s="90"/>
      <c r="LN70" s="90"/>
      <c r="LO70" s="90"/>
      <c r="LP70" s="90"/>
      <c r="LQ70" s="90"/>
      <c r="LR70" s="90"/>
      <c r="LS70" s="90"/>
      <c r="LT70" s="90"/>
      <c r="LU70" s="90"/>
      <c r="LV70" s="90"/>
      <c r="LW70" s="90"/>
      <c r="LX70" s="90"/>
      <c r="LY70" s="90"/>
      <c r="LZ70" s="90"/>
      <c r="MA70" s="90"/>
      <c r="MB70" s="90"/>
      <c r="MC70" s="90"/>
      <c r="MD70" s="90"/>
      <c r="ME70" s="90"/>
      <c r="MF70" s="90"/>
      <c r="MG70" s="90"/>
      <c r="MH70" s="90"/>
      <c r="MI70" s="90"/>
      <c r="MJ70" s="90"/>
      <c r="MK70" s="90"/>
      <c r="ML70" s="90"/>
      <c r="MM70" s="90"/>
      <c r="MN70" s="90"/>
      <c r="MO70" s="90"/>
      <c r="MP70" s="90"/>
      <c r="MQ70" s="90"/>
      <c r="MR70" s="90"/>
      <c r="MS70" s="90"/>
      <c r="MT70" s="90"/>
      <c r="MU70" s="90"/>
      <c r="MV70" s="90"/>
      <c r="MW70" s="90"/>
      <c r="MX70" s="90"/>
      <c r="MY70" s="90"/>
      <c r="MZ70" s="90"/>
      <c r="NA70" s="90"/>
      <c r="NB70" s="90"/>
      <c r="NC70" s="90"/>
      <c r="ND70" s="90"/>
      <c r="NE70" s="90"/>
      <c r="NF70" s="90"/>
      <c r="NG70" s="90"/>
      <c r="NH70" s="90"/>
      <c r="NI70" s="90"/>
      <c r="NJ70" s="90"/>
      <c r="NK70" s="90"/>
      <c r="NL70" s="90"/>
      <c r="NM70" s="90"/>
    </row>
    <row r="71" spans="1:377">
      <c r="A71" s="230" t="s">
        <v>37</v>
      </c>
      <c r="B71" s="144"/>
      <c r="C71" s="144"/>
      <c r="D71" s="144"/>
      <c r="E71" s="144"/>
      <c r="F71" s="144"/>
      <c r="G71" s="144"/>
      <c r="H71" s="144"/>
      <c r="I71" s="144"/>
      <c r="J71" s="144"/>
      <c r="K71" s="144"/>
      <c r="L71" s="144"/>
      <c r="M71" s="144"/>
      <c r="N71" s="144"/>
      <c r="O71" s="145"/>
      <c r="P71" s="277" t="s">
        <v>36</v>
      </c>
      <c r="Q71" s="283"/>
      <c r="R71" s="286" t="s">
        <v>30</v>
      </c>
      <c r="S71" s="165"/>
      <c r="T71" s="170" t="s">
        <v>33</v>
      </c>
      <c r="U71" s="165"/>
      <c r="V71" s="171"/>
      <c r="W71" s="171"/>
      <c r="X71" s="171"/>
      <c r="Y71" s="171"/>
      <c r="Z71" s="172"/>
      <c r="AA71" s="165" t="s">
        <v>34</v>
      </c>
      <c r="AB71" s="165"/>
      <c r="AC71" s="171"/>
      <c r="AD71" s="171"/>
      <c r="AE71" s="171"/>
      <c r="AF71" s="171"/>
      <c r="AG71" s="171"/>
      <c r="AH71" s="277" t="s">
        <v>35</v>
      </c>
      <c r="AI71" s="278"/>
      <c r="AJ71" s="165" t="s">
        <v>30</v>
      </c>
      <c r="AK71" s="165"/>
      <c r="AL71" s="170" t="s">
        <v>33</v>
      </c>
      <c r="AM71" s="165"/>
      <c r="AN71" s="171"/>
      <c r="AO71" s="171"/>
      <c r="AP71" s="171"/>
      <c r="AQ71" s="171"/>
      <c r="AR71" s="172"/>
      <c r="AS71" s="165" t="s">
        <v>34</v>
      </c>
      <c r="AT71" s="165"/>
      <c r="AU71" s="171"/>
      <c r="AV71" s="171"/>
      <c r="AW71" s="171"/>
      <c r="AX71" s="171"/>
      <c r="AY71" s="174"/>
      <c r="BT71" s="90"/>
      <c r="BU71" s="90"/>
      <c r="BV71" s="90"/>
      <c r="BW71" s="90"/>
      <c r="BX71" s="90"/>
      <c r="BY71" s="90"/>
      <c r="BZ71" s="90"/>
      <c r="CA71" s="90"/>
      <c r="CB71" s="90"/>
      <c r="CC71" s="90"/>
      <c r="CD71" s="90"/>
      <c r="CE71" s="90"/>
      <c r="CF71" s="90"/>
      <c r="CG71" s="90"/>
      <c r="CH71" s="90"/>
      <c r="CI71" s="90"/>
      <c r="CJ71" s="90"/>
      <c r="CK71" s="90"/>
      <c r="CL71" s="90"/>
      <c r="CM71" s="90"/>
      <c r="CN71" s="90"/>
      <c r="CO71" s="90"/>
      <c r="CP71" s="90"/>
      <c r="CQ71" s="90"/>
      <c r="CR71" s="90"/>
      <c r="CS71" s="90"/>
      <c r="CT71" s="90"/>
      <c r="CU71" s="90"/>
      <c r="CV71" s="90"/>
      <c r="CW71" s="90"/>
      <c r="CX71" s="90"/>
      <c r="CY71" s="90"/>
      <c r="CZ71" s="90"/>
      <c r="DA71" s="90"/>
      <c r="DB71" s="90"/>
      <c r="DC71" s="90"/>
      <c r="DD71" s="90"/>
      <c r="DE71" s="90"/>
      <c r="DF71" s="90"/>
      <c r="DG71" s="90"/>
      <c r="DH71" s="90"/>
      <c r="DI71" s="90"/>
      <c r="DJ71" s="90"/>
      <c r="DK71" s="90"/>
      <c r="DL71" s="90"/>
      <c r="DM71" s="90"/>
      <c r="DN71" s="90"/>
      <c r="DO71" s="90"/>
      <c r="DP71" s="90"/>
      <c r="DQ71" s="90"/>
      <c r="DR71" s="90"/>
      <c r="DS71" s="90"/>
      <c r="DT71" s="90"/>
      <c r="DU71" s="90"/>
      <c r="DV71" s="90"/>
      <c r="DW71" s="90"/>
      <c r="DX71" s="90"/>
      <c r="DY71" s="90"/>
      <c r="DZ71" s="90"/>
      <c r="EA71" s="90"/>
      <c r="EB71" s="90"/>
      <c r="EC71" s="90"/>
      <c r="ED71" s="90"/>
      <c r="EE71" s="90"/>
      <c r="EF71" s="90"/>
      <c r="EG71" s="90"/>
      <c r="EH71" s="90"/>
      <c r="EI71" s="90"/>
      <c r="EJ71" s="90"/>
      <c r="EK71" s="90"/>
      <c r="EL71" s="90"/>
      <c r="EM71" s="90"/>
      <c r="EN71" s="90"/>
      <c r="EO71" s="90"/>
      <c r="EP71" s="90"/>
      <c r="EQ71" s="90"/>
      <c r="ER71" s="90"/>
      <c r="ES71" s="90"/>
      <c r="ET71" s="90"/>
      <c r="EU71" s="90"/>
      <c r="EV71" s="90"/>
      <c r="EW71" s="90"/>
      <c r="EX71" s="90"/>
      <c r="EY71" s="90"/>
      <c r="EZ71" s="90"/>
      <c r="FA71" s="90"/>
      <c r="FB71" s="90"/>
      <c r="FC71" s="90"/>
      <c r="FD71" s="90"/>
      <c r="FE71" s="90"/>
      <c r="FF71" s="90"/>
      <c r="FG71" s="90"/>
      <c r="FH71" s="90"/>
      <c r="FI71" s="90"/>
      <c r="FJ71" s="90"/>
      <c r="FK71" s="90"/>
      <c r="FL71" s="90"/>
      <c r="FM71" s="90"/>
      <c r="FN71" s="90"/>
      <c r="FO71" s="90"/>
      <c r="FP71" s="90"/>
      <c r="FQ71" s="90"/>
      <c r="FR71" s="90"/>
      <c r="FS71" s="90"/>
      <c r="FT71" s="90"/>
      <c r="FU71" s="90"/>
      <c r="FV71" s="90"/>
      <c r="FW71" s="90"/>
      <c r="FX71" s="90"/>
      <c r="FY71" s="90"/>
      <c r="FZ71" s="90"/>
      <c r="GA71" s="90"/>
      <c r="GB71" s="90"/>
      <c r="GC71" s="90"/>
      <c r="GD71" s="90"/>
      <c r="GE71" s="90"/>
      <c r="GF71" s="90"/>
      <c r="GG71" s="90"/>
      <c r="GH71" s="90"/>
      <c r="GI71" s="90"/>
      <c r="GJ71" s="90"/>
      <c r="GK71" s="90"/>
      <c r="GL71" s="90"/>
      <c r="GM71" s="90"/>
      <c r="GN71" s="90"/>
      <c r="GO71" s="90"/>
      <c r="GP71" s="90"/>
      <c r="GQ71" s="90"/>
      <c r="GR71" s="90"/>
      <c r="GS71" s="90"/>
      <c r="GT71" s="90"/>
      <c r="GU71" s="90"/>
      <c r="GV71" s="90"/>
      <c r="GW71" s="90"/>
      <c r="GX71" s="90"/>
      <c r="GY71" s="90"/>
      <c r="GZ71" s="90"/>
      <c r="HA71" s="90"/>
      <c r="HB71" s="90"/>
      <c r="HC71" s="90"/>
      <c r="HD71" s="90"/>
      <c r="HE71" s="90"/>
      <c r="HF71" s="90"/>
      <c r="HG71" s="90"/>
      <c r="HH71" s="90"/>
      <c r="HI71" s="90"/>
      <c r="HJ71" s="90"/>
      <c r="HK71" s="90"/>
      <c r="HL71" s="90"/>
      <c r="HM71" s="90"/>
      <c r="HN71" s="90"/>
      <c r="HO71" s="90"/>
      <c r="HP71" s="90"/>
      <c r="HQ71" s="90"/>
      <c r="HR71" s="90"/>
      <c r="HS71" s="90"/>
      <c r="HT71" s="90"/>
      <c r="HU71" s="90"/>
      <c r="HV71" s="90"/>
      <c r="HW71" s="90"/>
      <c r="HX71" s="90"/>
      <c r="HY71" s="90"/>
      <c r="HZ71" s="90"/>
      <c r="IA71" s="90"/>
      <c r="IB71" s="90"/>
      <c r="IC71" s="90"/>
      <c r="ID71" s="90"/>
      <c r="IE71" s="90"/>
      <c r="IF71" s="90"/>
      <c r="IG71" s="90"/>
      <c r="IH71" s="90"/>
      <c r="II71" s="90"/>
      <c r="IJ71" s="90"/>
      <c r="IK71" s="90"/>
      <c r="IL71" s="90"/>
      <c r="IM71" s="90"/>
      <c r="IN71" s="90"/>
      <c r="IO71" s="90"/>
      <c r="IP71" s="90"/>
      <c r="IQ71" s="90"/>
      <c r="IR71" s="90"/>
      <c r="IS71" s="90"/>
      <c r="IT71" s="90"/>
      <c r="IU71" s="90"/>
      <c r="IV71" s="90"/>
      <c r="IW71" s="90"/>
      <c r="IX71" s="90"/>
      <c r="IY71" s="90"/>
      <c r="IZ71" s="90"/>
      <c r="JA71" s="90"/>
      <c r="JB71" s="90"/>
      <c r="JC71" s="90"/>
      <c r="JD71" s="90"/>
      <c r="JE71" s="90"/>
      <c r="JF71" s="90"/>
      <c r="JG71" s="90"/>
      <c r="JH71" s="90"/>
      <c r="JI71" s="90"/>
      <c r="JJ71" s="90"/>
      <c r="JK71" s="90"/>
      <c r="JL71" s="90"/>
      <c r="JM71" s="90"/>
      <c r="JN71" s="90"/>
      <c r="JO71" s="90"/>
      <c r="JP71" s="90"/>
      <c r="JQ71" s="90"/>
      <c r="JR71" s="90"/>
      <c r="JS71" s="90"/>
      <c r="JT71" s="90"/>
      <c r="JU71" s="90"/>
      <c r="JV71" s="90"/>
      <c r="JW71" s="90"/>
      <c r="JX71" s="90"/>
      <c r="JY71" s="90"/>
      <c r="JZ71" s="90"/>
      <c r="KA71" s="90"/>
      <c r="KB71" s="90"/>
      <c r="KC71" s="90"/>
      <c r="KD71" s="90"/>
      <c r="KE71" s="90"/>
      <c r="KF71" s="90"/>
      <c r="KG71" s="90"/>
      <c r="KH71" s="90"/>
      <c r="KI71" s="90"/>
      <c r="KJ71" s="90"/>
      <c r="KK71" s="90"/>
      <c r="KL71" s="90"/>
      <c r="KM71" s="90"/>
      <c r="KN71" s="90"/>
      <c r="KO71" s="90"/>
      <c r="KP71" s="90"/>
      <c r="KQ71" s="90"/>
      <c r="KR71" s="90"/>
      <c r="KS71" s="90"/>
      <c r="KT71" s="90"/>
      <c r="KU71" s="90"/>
      <c r="KV71" s="90"/>
      <c r="KW71" s="90"/>
      <c r="KX71" s="90"/>
      <c r="KY71" s="90"/>
      <c r="KZ71" s="90"/>
      <c r="LA71" s="90"/>
      <c r="LB71" s="90"/>
      <c r="LC71" s="90"/>
      <c r="LD71" s="90"/>
      <c r="LE71" s="90"/>
      <c r="LF71" s="90"/>
      <c r="LG71" s="90"/>
      <c r="LH71" s="90"/>
      <c r="LI71" s="90"/>
      <c r="LJ71" s="90"/>
      <c r="LK71" s="90"/>
      <c r="LL71" s="90"/>
      <c r="LM71" s="90"/>
      <c r="LN71" s="90"/>
      <c r="LO71" s="90"/>
      <c r="LP71" s="90"/>
      <c r="LQ71" s="90"/>
      <c r="LR71" s="90"/>
      <c r="LS71" s="90"/>
      <c r="LT71" s="90"/>
      <c r="LU71" s="90"/>
      <c r="LV71" s="90"/>
      <c r="LW71" s="90"/>
      <c r="LX71" s="90"/>
      <c r="LY71" s="90"/>
      <c r="LZ71" s="90"/>
      <c r="MA71" s="90"/>
      <c r="MB71" s="90"/>
      <c r="MC71" s="90"/>
      <c r="MD71" s="90"/>
      <c r="ME71" s="90"/>
      <c r="MF71" s="90"/>
      <c r="MG71" s="90"/>
      <c r="MH71" s="90"/>
      <c r="MI71" s="90"/>
      <c r="MJ71" s="90"/>
      <c r="MK71" s="90"/>
      <c r="ML71" s="90"/>
      <c r="MM71" s="90"/>
      <c r="MN71" s="90"/>
      <c r="MO71" s="90"/>
      <c r="MP71" s="90"/>
      <c r="MQ71" s="90"/>
      <c r="MR71" s="90"/>
      <c r="MS71" s="90"/>
      <c r="MT71" s="90"/>
      <c r="MU71" s="90"/>
      <c r="MV71" s="90"/>
      <c r="MW71" s="90"/>
      <c r="MX71" s="90"/>
      <c r="MY71" s="90"/>
      <c r="MZ71" s="90"/>
      <c r="NA71" s="90"/>
      <c r="NB71" s="90"/>
      <c r="NC71" s="90"/>
      <c r="ND71" s="90"/>
      <c r="NE71" s="90"/>
      <c r="NF71" s="90"/>
      <c r="NG71" s="90"/>
      <c r="NH71" s="90"/>
      <c r="NI71" s="90"/>
      <c r="NJ71" s="90"/>
      <c r="NK71" s="90"/>
      <c r="NL71" s="90"/>
      <c r="NM71" s="90"/>
    </row>
    <row r="72" spans="1:377">
      <c r="A72" s="276"/>
      <c r="B72" s="179"/>
      <c r="C72" s="179"/>
      <c r="D72" s="179"/>
      <c r="E72" s="179"/>
      <c r="F72" s="179"/>
      <c r="G72" s="179"/>
      <c r="H72" s="179"/>
      <c r="I72" s="179"/>
      <c r="J72" s="179"/>
      <c r="K72" s="179"/>
      <c r="L72" s="179"/>
      <c r="M72" s="179"/>
      <c r="N72" s="179"/>
      <c r="O72" s="180"/>
      <c r="P72" s="279"/>
      <c r="Q72" s="284"/>
      <c r="R72" s="246" t="s">
        <v>31</v>
      </c>
      <c r="S72" s="247"/>
      <c r="T72" s="274" t="s">
        <v>33</v>
      </c>
      <c r="U72" s="247"/>
      <c r="V72" s="238"/>
      <c r="W72" s="238"/>
      <c r="X72" s="238"/>
      <c r="Y72" s="238"/>
      <c r="Z72" s="275"/>
      <c r="AA72" s="247" t="s">
        <v>34</v>
      </c>
      <c r="AB72" s="247"/>
      <c r="AC72" s="238"/>
      <c r="AD72" s="238"/>
      <c r="AE72" s="238"/>
      <c r="AF72" s="238"/>
      <c r="AG72" s="238"/>
      <c r="AH72" s="279"/>
      <c r="AI72" s="280"/>
      <c r="AJ72" s="247" t="s">
        <v>31</v>
      </c>
      <c r="AK72" s="247"/>
      <c r="AL72" s="274" t="s">
        <v>33</v>
      </c>
      <c r="AM72" s="247"/>
      <c r="AN72" s="238"/>
      <c r="AO72" s="238"/>
      <c r="AP72" s="238"/>
      <c r="AQ72" s="238"/>
      <c r="AR72" s="275"/>
      <c r="AS72" s="247" t="s">
        <v>34</v>
      </c>
      <c r="AT72" s="247"/>
      <c r="AU72" s="238"/>
      <c r="AV72" s="238"/>
      <c r="AW72" s="238"/>
      <c r="AX72" s="238"/>
      <c r="AY72" s="262"/>
      <c r="BT72" s="90"/>
      <c r="BU72" s="90"/>
      <c r="BV72" s="90"/>
      <c r="BW72" s="90"/>
      <c r="BX72" s="90"/>
      <c r="BY72" s="90"/>
      <c r="BZ72" s="90"/>
      <c r="CA72" s="90"/>
      <c r="CB72" s="90"/>
      <c r="CC72" s="90"/>
      <c r="CD72" s="90"/>
      <c r="CE72" s="90"/>
      <c r="CF72" s="90"/>
      <c r="CG72" s="90"/>
      <c r="CH72" s="90"/>
      <c r="CI72" s="90"/>
      <c r="CJ72" s="90"/>
      <c r="CK72" s="90"/>
      <c r="CL72" s="90"/>
      <c r="CM72" s="90"/>
      <c r="CN72" s="90"/>
      <c r="CO72" s="90"/>
      <c r="CP72" s="90"/>
      <c r="CQ72" s="90"/>
      <c r="CR72" s="90"/>
      <c r="CS72" s="90"/>
      <c r="CT72" s="90"/>
      <c r="CU72" s="90"/>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90"/>
      <c r="GB72" s="90"/>
      <c r="GC72" s="90"/>
      <c r="GD72" s="90"/>
      <c r="GE72" s="90"/>
      <c r="GF72" s="90"/>
      <c r="GG72" s="90"/>
      <c r="GH72" s="90"/>
      <c r="GI72" s="90"/>
      <c r="GJ72" s="90"/>
      <c r="GK72" s="90"/>
      <c r="GL72" s="90"/>
      <c r="GM72" s="90"/>
      <c r="GN72" s="90"/>
      <c r="GO72" s="90"/>
      <c r="GP72" s="90"/>
      <c r="GQ72" s="90"/>
      <c r="GR72" s="90"/>
      <c r="GS72" s="90"/>
      <c r="GT72" s="90"/>
      <c r="GU72" s="90"/>
      <c r="GV72" s="90"/>
      <c r="GW72" s="90"/>
      <c r="GX72" s="90"/>
      <c r="GY72" s="90"/>
      <c r="GZ72" s="90"/>
      <c r="HA72" s="90"/>
      <c r="HB72" s="90"/>
      <c r="HC72" s="90"/>
      <c r="HD72" s="90"/>
      <c r="HE72" s="90"/>
      <c r="HF72" s="90"/>
      <c r="HG72" s="90"/>
      <c r="HH72" s="90"/>
      <c r="HI72" s="90"/>
      <c r="HJ72" s="90"/>
      <c r="HK72" s="90"/>
      <c r="HL72" s="90"/>
      <c r="HM72" s="90"/>
      <c r="HN72" s="90"/>
      <c r="HO72" s="90"/>
      <c r="HP72" s="90"/>
      <c r="HQ72" s="90"/>
      <c r="HR72" s="90"/>
      <c r="HS72" s="90"/>
      <c r="HT72" s="90"/>
      <c r="HU72" s="90"/>
      <c r="HV72" s="90"/>
      <c r="HW72" s="90"/>
      <c r="HX72" s="90"/>
      <c r="HY72" s="90"/>
      <c r="HZ72" s="90"/>
      <c r="IA72" s="90"/>
      <c r="IB72" s="90"/>
      <c r="IC72" s="90"/>
      <c r="ID72" s="90"/>
      <c r="IE72" s="90"/>
      <c r="IF72" s="90"/>
      <c r="IG72" s="90"/>
      <c r="IH72" s="90"/>
      <c r="II72" s="90"/>
      <c r="IJ72" s="90"/>
      <c r="IK72" s="90"/>
      <c r="IL72" s="90"/>
      <c r="IM72" s="90"/>
      <c r="IN72" s="90"/>
      <c r="IO72" s="90"/>
      <c r="IP72" s="90"/>
      <c r="IQ72" s="90"/>
      <c r="IR72" s="90"/>
      <c r="IS72" s="90"/>
      <c r="IT72" s="90"/>
      <c r="IU72" s="90"/>
      <c r="IV72" s="90"/>
      <c r="IW72" s="90"/>
      <c r="IX72" s="90"/>
      <c r="IY72" s="90"/>
      <c r="IZ72" s="90"/>
      <c r="JA72" s="90"/>
      <c r="JB72" s="90"/>
      <c r="JC72" s="90"/>
      <c r="JD72" s="90"/>
      <c r="JE72" s="90"/>
      <c r="JF72" s="90"/>
      <c r="JG72" s="90"/>
      <c r="JH72" s="90"/>
      <c r="JI72" s="90"/>
      <c r="JJ72" s="90"/>
      <c r="JK72" s="90"/>
      <c r="JL72" s="90"/>
      <c r="JM72" s="90"/>
      <c r="JN72" s="90"/>
      <c r="JO72" s="90"/>
      <c r="JP72" s="90"/>
      <c r="JQ72" s="90"/>
      <c r="JR72" s="90"/>
      <c r="JS72" s="90"/>
      <c r="JT72" s="90"/>
      <c r="JU72" s="90"/>
      <c r="JV72" s="90"/>
      <c r="JW72" s="90"/>
      <c r="JX72" s="90"/>
      <c r="JY72" s="90"/>
      <c r="JZ72" s="90"/>
      <c r="KA72" s="90"/>
      <c r="KB72" s="90"/>
      <c r="KC72" s="90"/>
      <c r="KD72" s="90"/>
      <c r="KE72" s="90"/>
      <c r="KF72" s="90"/>
      <c r="KG72" s="90"/>
      <c r="KH72" s="90"/>
      <c r="KI72" s="90"/>
      <c r="KJ72" s="90"/>
      <c r="KK72" s="90"/>
      <c r="KL72" s="90"/>
      <c r="KM72" s="90"/>
      <c r="KN72" s="90"/>
      <c r="KO72" s="90"/>
      <c r="KP72" s="90"/>
      <c r="KQ72" s="90"/>
      <c r="KR72" s="90"/>
      <c r="KS72" s="90"/>
      <c r="KT72" s="90"/>
      <c r="KU72" s="90"/>
      <c r="KV72" s="90"/>
      <c r="KW72" s="90"/>
      <c r="KX72" s="90"/>
      <c r="KY72" s="90"/>
      <c r="KZ72" s="90"/>
      <c r="LA72" s="90"/>
      <c r="LB72" s="90"/>
      <c r="LC72" s="90"/>
      <c r="LD72" s="90"/>
      <c r="LE72" s="90"/>
      <c r="LF72" s="90"/>
      <c r="LG72" s="90"/>
      <c r="LH72" s="90"/>
      <c r="LI72" s="90"/>
      <c r="LJ72" s="90"/>
      <c r="LK72" s="90"/>
      <c r="LL72" s="90"/>
      <c r="LM72" s="90"/>
      <c r="LN72" s="90"/>
      <c r="LO72" s="90"/>
      <c r="LP72" s="90"/>
      <c r="LQ72" s="90"/>
      <c r="LR72" s="90"/>
      <c r="LS72" s="90"/>
      <c r="LT72" s="90"/>
      <c r="LU72" s="90"/>
      <c r="LV72" s="90"/>
      <c r="LW72" s="90"/>
      <c r="LX72" s="90"/>
      <c r="LY72" s="90"/>
      <c r="LZ72" s="90"/>
      <c r="MA72" s="90"/>
      <c r="MB72" s="90"/>
      <c r="MC72" s="90"/>
      <c r="MD72" s="90"/>
      <c r="ME72" s="90"/>
      <c r="MF72" s="90"/>
      <c r="MG72" s="90"/>
      <c r="MH72" s="90"/>
      <c r="MI72" s="90"/>
      <c r="MJ72" s="90"/>
      <c r="MK72" s="90"/>
      <c r="ML72" s="90"/>
      <c r="MM72" s="90"/>
      <c r="MN72" s="90"/>
      <c r="MO72" s="90"/>
      <c r="MP72" s="90"/>
      <c r="MQ72" s="90"/>
      <c r="MR72" s="90"/>
      <c r="MS72" s="90"/>
      <c r="MT72" s="90"/>
      <c r="MU72" s="90"/>
      <c r="MV72" s="90"/>
      <c r="MW72" s="90"/>
      <c r="MX72" s="90"/>
      <c r="MY72" s="90"/>
      <c r="MZ72" s="90"/>
      <c r="NA72" s="90"/>
      <c r="NB72" s="90"/>
      <c r="NC72" s="90"/>
      <c r="ND72" s="90"/>
      <c r="NE72" s="90"/>
      <c r="NF72" s="90"/>
      <c r="NG72" s="90"/>
      <c r="NH72" s="90"/>
      <c r="NI72" s="90"/>
      <c r="NJ72" s="90"/>
      <c r="NK72" s="90"/>
      <c r="NL72" s="90"/>
      <c r="NM72" s="90"/>
    </row>
    <row r="73" spans="1:377">
      <c r="A73" s="231"/>
      <c r="B73" s="232"/>
      <c r="C73" s="232"/>
      <c r="D73" s="232"/>
      <c r="E73" s="232"/>
      <c r="F73" s="232"/>
      <c r="G73" s="232"/>
      <c r="H73" s="232"/>
      <c r="I73" s="232"/>
      <c r="J73" s="232"/>
      <c r="K73" s="232"/>
      <c r="L73" s="232"/>
      <c r="M73" s="232"/>
      <c r="N73" s="232"/>
      <c r="O73" s="233"/>
      <c r="P73" s="281"/>
      <c r="Q73" s="285"/>
      <c r="R73" s="249" t="s">
        <v>32</v>
      </c>
      <c r="S73" s="166"/>
      <c r="T73" s="167" t="s">
        <v>33</v>
      </c>
      <c r="U73" s="166"/>
      <c r="V73" s="168"/>
      <c r="W73" s="168"/>
      <c r="X73" s="168"/>
      <c r="Y73" s="168"/>
      <c r="Z73" s="169"/>
      <c r="AA73" s="166" t="s">
        <v>34</v>
      </c>
      <c r="AB73" s="166"/>
      <c r="AC73" s="168"/>
      <c r="AD73" s="168"/>
      <c r="AE73" s="168"/>
      <c r="AF73" s="168"/>
      <c r="AG73" s="168"/>
      <c r="AH73" s="281"/>
      <c r="AI73" s="282"/>
      <c r="AJ73" s="166" t="s">
        <v>32</v>
      </c>
      <c r="AK73" s="166"/>
      <c r="AL73" s="167" t="s">
        <v>33</v>
      </c>
      <c r="AM73" s="166"/>
      <c r="AN73" s="168"/>
      <c r="AO73" s="168"/>
      <c r="AP73" s="168"/>
      <c r="AQ73" s="168"/>
      <c r="AR73" s="169"/>
      <c r="AS73" s="166" t="s">
        <v>34</v>
      </c>
      <c r="AT73" s="166"/>
      <c r="AU73" s="168"/>
      <c r="AV73" s="168"/>
      <c r="AW73" s="168"/>
      <c r="AX73" s="168"/>
      <c r="AY73" s="173"/>
    </row>
    <row r="74" spans="1:377" ht="14.25" customHeight="1">
      <c r="A74" s="9"/>
      <c r="B74" s="9"/>
      <c r="C74" s="164" t="s">
        <v>38</v>
      </c>
      <c r="D74" s="164"/>
      <c r="E74" s="164"/>
      <c r="F74" s="164"/>
      <c r="G74" s="164"/>
      <c r="H74" s="164"/>
      <c r="I74" s="164"/>
      <c r="J74" s="164"/>
      <c r="K74" s="164"/>
      <c r="L74" s="164"/>
      <c r="M74" s="164"/>
      <c r="N74" s="164"/>
      <c r="O74" s="164"/>
      <c r="P74" s="164"/>
      <c r="Q74" s="164"/>
      <c r="R74" s="164"/>
      <c r="S74" s="164"/>
      <c r="T74" s="164"/>
      <c r="U74" s="164"/>
      <c r="V74" s="164"/>
      <c r="W74" s="164"/>
      <c r="X74" s="164"/>
      <c r="Y74" s="164"/>
      <c r="Z74" s="164"/>
      <c r="AA74" s="164"/>
      <c r="AB74" s="164"/>
      <c r="AC74" s="164"/>
      <c r="AD74" s="164"/>
      <c r="AE74" s="164"/>
      <c r="AF74" s="164"/>
      <c r="AG74" s="164"/>
      <c r="AH74" s="164"/>
      <c r="AI74" s="164"/>
      <c r="AJ74" s="164"/>
      <c r="AK74" s="164"/>
      <c r="AL74" s="164"/>
      <c r="AM74" s="164"/>
      <c r="AN74" s="164"/>
      <c r="AO74" s="164"/>
      <c r="AP74" s="164"/>
      <c r="AQ74" s="164"/>
      <c r="AR74" s="164"/>
      <c r="AS74" s="164"/>
      <c r="AT74" s="164"/>
      <c r="AU74" s="164"/>
      <c r="AV74" s="164"/>
      <c r="AW74" s="164"/>
      <c r="AX74" s="164"/>
      <c r="AY74" s="164"/>
    </row>
    <row r="75" spans="1:377" ht="13.5">
      <c r="A75" s="9"/>
      <c r="B75" s="9"/>
      <c r="C75" s="310">
        <f ca="1">NOW()</f>
        <v>43782.86287384259</v>
      </c>
      <c r="D75" s="310"/>
      <c r="E75" s="310"/>
      <c r="F75" s="310"/>
      <c r="G75" s="310"/>
      <c r="H75" s="310"/>
      <c r="I75" s="310"/>
      <c r="J75" s="310"/>
      <c r="K75" s="291" t="s">
        <v>63</v>
      </c>
      <c r="L75" s="291"/>
      <c r="M75" s="291"/>
      <c r="N75" s="22"/>
      <c r="O75" s="22"/>
      <c r="P75" s="22"/>
      <c r="Q75" s="290" t="str">
        <f>IF(E6="","",E6&amp;"　校長")</f>
        <v>小林秀峰高等学校　校長</v>
      </c>
      <c r="R75" s="290"/>
      <c r="S75" s="290"/>
      <c r="T75" s="290"/>
      <c r="U75" s="290"/>
      <c r="V75" s="290"/>
      <c r="W75" s="290"/>
      <c r="X75" s="290"/>
      <c r="Y75" s="290"/>
      <c r="Z75" s="290"/>
      <c r="AA75" s="290"/>
      <c r="AB75" s="290"/>
      <c r="AC75" s="290"/>
      <c r="AD75" s="311" t="str">
        <f>IF(E6="","",VLOOKUP($AH$4,$BB$22:$BM$45,3,FALSE))</f>
        <v>星　衛　俊一郎</v>
      </c>
      <c r="AE75" s="311"/>
      <c r="AF75" s="311"/>
      <c r="AG75" s="311"/>
      <c r="AH75" s="311"/>
      <c r="AI75" s="311"/>
      <c r="AJ75" s="311"/>
      <c r="AK75" s="311"/>
      <c r="AL75" s="311"/>
      <c r="AM75" s="311"/>
      <c r="AN75" s="311"/>
      <c r="AO75" s="311"/>
      <c r="AP75" s="311"/>
      <c r="AQ75" s="311"/>
      <c r="AR75" s="311"/>
      <c r="AS75" s="311"/>
      <c r="AT75" s="311"/>
      <c r="AU75" s="311"/>
      <c r="AV75" s="312" t="s">
        <v>24</v>
      </c>
      <c r="AW75" s="312"/>
      <c r="AX75" s="9"/>
      <c r="AY75" s="9"/>
    </row>
    <row r="76" spans="1:377" ht="15" customHeight="1">
      <c r="A76" s="9"/>
      <c r="B76" s="9"/>
      <c r="C76" s="91">
        <f ca="1">NOW()</f>
        <v>43782.86287384259</v>
      </c>
      <c r="D76" s="287" t="s">
        <v>280</v>
      </c>
      <c r="E76" s="288"/>
      <c r="F76" s="288"/>
      <c r="G76" s="288"/>
      <c r="H76" s="288"/>
      <c r="I76" s="288"/>
      <c r="J76" s="288"/>
      <c r="K76" s="288"/>
      <c r="L76" s="288"/>
      <c r="M76" s="288"/>
      <c r="N76" s="288"/>
      <c r="O76" s="288"/>
      <c r="P76" s="288"/>
      <c r="Q76" s="288"/>
      <c r="R76" s="288"/>
      <c r="S76" s="288"/>
      <c r="T76" s="288"/>
      <c r="U76" s="288"/>
      <c r="V76" s="288"/>
      <c r="W76" s="288"/>
      <c r="X76" s="288"/>
      <c r="Y76" s="288"/>
      <c r="Z76" s="288"/>
      <c r="AA76" s="288"/>
      <c r="AB76" s="288"/>
      <c r="AC76" s="23"/>
      <c r="AD76" s="23"/>
      <c r="AE76" s="23"/>
      <c r="AF76" s="23"/>
      <c r="AG76" s="23"/>
      <c r="AH76" s="23"/>
      <c r="AI76" s="23"/>
      <c r="AJ76" s="23"/>
      <c r="AK76" s="23"/>
      <c r="AL76" s="23"/>
      <c r="AM76" s="23"/>
      <c r="AN76" s="23"/>
      <c r="AO76" s="23"/>
      <c r="AP76" s="23"/>
      <c r="AQ76" s="23"/>
      <c r="AR76" s="23"/>
      <c r="AS76" s="23"/>
      <c r="AT76" s="23"/>
      <c r="AU76" s="23"/>
      <c r="AV76" s="23"/>
      <c r="AW76" s="23"/>
      <c r="AX76" s="9"/>
      <c r="AY76" s="9"/>
    </row>
    <row r="77" spans="1:377" ht="18" customHeight="1">
      <c r="A77" s="298" t="s">
        <v>121</v>
      </c>
      <c r="B77" s="299"/>
      <c r="C77" s="299"/>
      <c r="D77" s="299"/>
      <c r="E77" s="299"/>
      <c r="F77" s="299"/>
      <c r="G77" s="299"/>
      <c r="H77" s="299"/>
      <c r="I77" s="299"/>
      <c r="J77" s="300"/>
      <c r="K77" s="307"/>
      <c r="L77" s="308"/>
      <c r="M77" s="308"/>
      <c r="N77" s="308"/>
      <c r="O77" s="308"/>
      <c r="P77" s="308"/>
      <c r="Q77" s="308"/>
      <c r="R77" s="308"/>
      <c r="S77" s="308"/>
      <c r="T77" s="308"/>
      <c r="U77" s="308"/>
      <c r="V77" s="308"/>
      <c r="W77" s="308"/>
      <c r="X77" s="308"/>
      <c r="Y77" s="308"/>
      <c r="Z77" s="308"/>
      <c r="AA77" s="308"/>
      <c r="AB77" s="308"/>
      <c r="AC77" s="308"/>
      <c r="AD77" s="308"/>
      <c r="AE77" s="308"/>
      <c r="AF77" s="308"/>
      <c r="AG77" s="308"/>
      <c r="AH77" s="308"/>
      <c r="AI77" s="308"/>
      <c r="AJ77" s="308"/>
      <c r="AK77" s="308"/>
      <c r="AL77" s="308"/>
      <c r="AM77" s="308"/>
      <c r="AN77" s="308"/>
      <c r="AO77" s="308"/>
      <c r="AP77" s="308"/>
      <c r="AQ77" s="308"/>
      <c r="AR77" s="308"/>
      <c r="AS77" s="308"/>
      <c r="AT77" s="308"/>
      <c r="AU77" s="308"/>
      <c r="AV77" s="308"/>
      <c r="AW77" s="308"/>
      <c r="AX77" s="308"/>
      <c r="AY77" s="309"/>
    </row>
    <row r="78" spans="1:377" ht="11.25" customHeight="1">
      <c r="A78" s="292" t="s">
        <v>147</v>
      </c>
      <c r="B78" s="293"/>
      <c r="C78" s="293"/>
      <c r="D78" s="293"/>
      <c r="E78" s="293"/>
      <c r="F78" s="293"/>
      <c r="G78" s="293"/>
      <c r="H78" s="293"/>
      <c r="I78" s="293"/>
      <c r="J78" s="294"/>
      <c r="K78" s="301"/>
      <c r="L78" s="302"/>
      <c r="M78" s="302"/>
      <c r="N78" s="302"/>
      <c r="O78" s="302"/>
      <c r="P78" s="302"/>
      <c r="Q78" s="302"/>
      <c r="R78" s="302"/>
      <c r="S78" s="302"/>
      <c r="T78" s="302"/>
      <c r="U78" s="302"/>
      <c r="V78" s="302"/>
      <c r="W78" s="302"/>
      <c r="X78" s="302"/>
      <c r="Y78" s="302"/>
      <c r="Z78" s="302"/>
      <c r="AA78" s="302"/>
      <c r="AB78" s="302"/>
      <c r="AC78" s="302"/>
      <c r="AD78" s="302"/>
      <c r="AE78" s="302"/>
      <c r="AF78" s="302"/>
      <c r="AG78" s="302"/>
      <c r="AH78" s="302"/>
      <c r="AI78" s="302"/>
      <c r="AJ78" s="302"/>
      <c r="AK78" s="302"/>
      <c r="AL78" s="302"/>
      <c r="AM78" s="302"/>
      <c r="AN78" s="302"/>
      <c r="AO78" s="302"/>
      <c r="AP78" s="302"/>
      <c r="AQ78" s="302"/>
      <c r="AR78" s="302"/>
      <c r="AS78" s="302"/>
      <c r="AT78" s="302"/>
      <c r="AU78" s="302"/>
      <c r="AV78" s="302"/>
      <c r="AW78" s="302"/>
      <c r="AX78" s="302"/>
      <c r="AY78" s="303"/>
    </row>
    <row r="79" spans="1:377" ht="19.5" customHeight="1">
      <c r="A79" s="295"/>
      <c r="B79" s="296"/>
      <c r="C79" s="296"/>
      <c r="D79" s="296"/>
      <c r="E79" s="296"/>
      <c r="F79" s="296"/>
      <c r="G79" s="296"/>
      <c r="H79" s="296"/>
      <c r="I79" s="296"/>
      <c r="J79" s="297"/>
      <c r="K79" s="304"/>
      <c r="L79" s="305"/>
      <c r="M79" s="305"/>
      <c r="N79" s="305"/>
      <c r="O79" s="305"/>
      <c r="P79" s="305"/>
      <c r="Q79" s="305"/>
      <c r="R79" s="305"/>
      <c r="S79" s="305"/>
      <c r="T79" s="305"/>
      <c r="U79" s="305"/>
      <c r="V79" s="305"/>
      <c r="W79" s="305"/>
      <c r="X79" s="305"/>
      <c r="Y79" s="305"/>
      <c r="Z79" s="305"/>
      <c r="AA79" s="305"/>
      <c r="AB79" s="305"/>
      <c r="AC79" s="305"/>
      <c r="AD79" s="305"/>
      <c r="AE79" s="305"/>
      <c r="AF79" s="305"/>
      <c r="AG79" s="305"/>
      <c r="AH79" s="305"/>
      <c r="AI79" s="305"/>
      <c r="AJ79" s="305"/>
      <c r="AK79" s="305"/>
      <c r="AL79" s="305"/>
      <c r="AM79" s="305"/>
      <c r="AN79" s="305"/>
      <c r="AO79" s="305"/>
      <c r="AP79" s="305"/>
      <c r="AQ79" s="305"/>
      <c r="AR79" s="305"/>
      <c r="AS79" s="305"/>
      <c r="AT79" s="305"/>
      <c r="AU79" s="305"/>
      <c r="AV79" s="305"/>
      <c r="AW79" s="305"/>
      <c r="AX79" s="305"/>
      <c r="AY79" s="306"/>
    </row>
    <row r="80" spans="1:377" ht="10.5" customHeight="1">
      <c r="A80" s="289" t="s">
        <v>118</v>
      </c>
      <c r="B80" s="289"/>
      <c r="C80" s="289"/>
      <c r="D80" s="289"/>
      <c r="E80" s="289"/>
      <c r="F80" s="289"/>
      <c r="G80" s="289"/>
      <c r="H80" s="289"/>
      <c r="I80" s="289"/>
      <c r="J80" s="289"/>
      <c r="K80" s="289"/>
      <c r="L80" s="289"/>
      <c r="M80" s="289"/>
      <c r="N80" s="289"/>
      <c r="O80" s="289"/>
      <c r="P80" s="289"/>
      <c r="Q80" s="289"/>
      <c r="R80" s="289"/>
      <c r="S80" s="289"/>
      <c r="T80" s="289"/>
      <c r="U80" s="289"/>
      <c r="V80" s="289"/>
      <c r="W80" s="289"/>
      <c r="X80" s="289"/>
      <c r="Y80" s="289"/>
      <c r="Z80" s="289"/>
      <c r="AA80" s="289"/>
      <c r="AB80" s="289"/>
      <c r="AC80" s="289"/>
      <c r="AD80" s="289"/>
      <c r="AE80" s="289"/>
      <c r="AF80" s="289"/>
      <c r="AG80" s="289"/>
      <c r="AH80" s="289"/>
      <c r="AI80" s="289"/>
      <c r="AJ80" s="289"/>
      <c r="AK80" s="289"/>
      <c r="AL80" s="289"/>
      <c r="AM80" s="289"/>
      <c r="AN80" s="289"/>
      <c r="AO80" s="289"/>
      <c r="AP80" s="289"/>
      <c r="AQ80" s="289"/>
      <c r="AR80" s="289"/>
      <c r="AS80" s="289"/>
      <c r="AT80" s="289"/>
      <c r="AU80" s="289"/>
      <c r="AV80" s="289"/>
      <c r="AW80" s="289"/>
      <c r="AX80" s="289"/>
      <c r="AY80" s="289"/>
    </row>
  </sheetData>
  <mergeCells count="367">
    <mergeCell ref="D76:AB76"/>
    <mergeCell ref="A80:AY80"/>
    <mergeCell ref="Q75:AC75"/>
    <mergeCell ref="K75:M75"/>
    <mergeCell ref="A78:J79"/>
    <mergeCell ref="A77:J77"/>
    <mergeCell ref="K78:AY79"/>
    <mergeCell ref="K77:AY77"/>
    <mergeCell ref="C75:J75"/>
    <mergeCell ref="AD75:AU75"/>
    <mergeCell ref="AV75:AW75"/>
    <mergeCell ref="A71:O73"/>
    <mergeCell ref="V73:Z73"/>
    <mergeCell ref="AA71:AB71"/>
    <mergeCell ref="AH71:AI73"/>
    <mergeCell ref="P71:Q73"/>
    <mergeCell ref="R71:S71"/>
    <mergeCell ref="R72:S72"/>
    <mergeCell ref="R73:S73"/>
    <mergeCell ref="T71:U71"/>
    <mergeCell ref="T72:U72"/>
    <mergeCell ref="T73:U73"/>
    <mergeCell ref="V71:Z71"/>
    <mergeCell ref="V72:Z72"/>
    <mergeCell ref="AJ72:AK72"/>
    <mergeCell ref="AL72:AM72"/>
    <mergeCell ref="AN72:AR72"/>
    <mergeCell ref="AS72:AT72"/>
    <mergeCell ref="AU72:AY72"/>
    <mergeCell ref="AC71:AG71"/>
    <mergeCell ref="AA72:AB72"/>
    <mergeCell ref="AC72:AG72"/>
    <mergeCell ref="AA73:AB73"/>
    <mergeCell ref="AC73:AG73"/>
    <mergeCell ref="AK52:AN54"/>
    <mergeCell ref="AO52:AY54"/>
    <mergeCell ref="U53:V54"/>
    <mergeCell ref="W53:W54"/>
    <mergeCell ref="X53:Y54"/>
    <mergeCell ref="Z53:Z54"/>
    <mergeCell ref="AA53:AB54"/>
    <mergeCell ref="R52:T54"/>
    <mergeCell ref="U52:W52"/>
    <mergeCell ref="X52:AB52"/>
    <mergeCell ref="AC52:AF54"/>
    <mergeCell ref="AG52:AJ54"/>
    <mergeCell ref="AK55:AN57"/>
    <mergeCell ref="AO55:AY57"/>
    <mergeCell ref="U56:V57"/>
    <mergeCell ref="U55:W55"/>
    <mergeCell ref="X55:AB55"/>
    <mergeCell ref="AC55:AF57"/>
    <mergeCell ref="AG55:AJ57"/>
    <mergeCell ref="E32:Q33"/>
    <mergeCell ref="E34:Q34"/>
    <mergeCell ref="E35:Q36"/>
    <mergeCell ref="E43:Q43"/>
    <mergeCell ref="E44:Q45"/>
    <mergeCell ref="E50:Q51"/>
    <mergeCell ref="AO31:AY33"/>
    <mergeCell ref="U32:V33"/>
    <mergeCell ref="W32:W33"/>
    <mergeCell ref="X32:Y33"/>
    <mergeCell ref="Z32:Z33"/>
    <mergeCell ref="AA32:AB33"/>
    <mergeCell ref="R31:T33"/>
    <mergeCell ref="U31:W31"/>
    <mergeCell ref="X31:AB31"/>
    <mergeCell ref="AC31:AF33"/>
    <mergeCell ref="AG31:AJ33"/>
    <mergeCell ref="E56:Q57"/>
    <mergeCell ref="E64:Q64"/>
    <mergeCell ref="E52:Q52"/>
    <mergeCell ref="E58:Q58"/>
    <mergeCell ref="E68:Q69"/>
    <mergeCell ref="E20:Q20"/>
    <mergeCell ref="E46:Q46"/>
    <mergeCell ref="E47:Q48"/>
    <mergeCell ref="E37:Q37"/>
    <mergeCell ref="E38:Q39"/>
    <mergeCell ref="E40:Q40"/>
    <mergeCell ref="E41:Q42"/>
    <mergeCell ref="E31:Q31"/>
    <mergeCell ref="E55:Q55"/>
    <mergeCell ref="E21:Q21"/>
    <mergeCell ref="E65:Q66"/>
    <mergeCell ref="E25:Q25"/>
    <mergeCell ref="E26:Q27"/>
    <mergeCell ref="E28:Q28"/>
    <mergeCell ref="E29:Q30"/>
    <mergeCell ref="E22:Q22"/>
    <mergeCell ref="E23:Q24"/>
    <mergeCell ref="E49:Q49"/>
    <mergeCell ref="E53:Q54"/>
    <mergeCell ref="A4:D4"/>
    <mergeCell ref="A5:D5"/>
    <mergeCell ref="A6:D8"/>
    <mergeCell ref="E6:AB8"/>
    <mergeCell ref="E5:AB5"/>
    <mergeCell ref="E4:K4"/>
    <mergeCell ref="A9:D9"/>
    <mergeCell ref="A10:D11"/>
    <mergeCell ref="E10:Q11"/>
    <mergeCell ref="E9:Q9"/>
    <mergeCell ref="R9:V9"/>
    <mergeCell ref="R10:V10"/>
    <mergeCell ref="R11:V11"/>
    <mergeCell ref="X9:AA9"/>
    <mergeCell ref="X10:AA10"/>
    <mergeCell ref="R22:T24"/>
    <mergeCell ref="X22:AB22"/>
    <mergeCell ref="U22:W22"/>
    <mergeCell ref="U23:V24"/>
    <mergeCell ref="W23:W24"/>
    <mergeCell ref="X23:Y24"/>
    <mergeCell ref="Z23:Z24"/>
    <mergeCell ref="AA23:AB24"/>
    <mergeCell ref="W11:AX11"/>
    <mergeCell ref="AG20:AJ21"/>
    <mergeCell ref="AK20:AN21"/>
    <mergeCell ref="AO20:AY21"/>
    <mergeCell ref="AM17:AV18"/>
    <mergeCell ref="AW17:AY18"/>
    <mergeCell ref="AC22:AF24"/>
    <mergeCell ref="AG22:AJ24"/>
    <mergeCell ref="AK22:AN24"/>
    <mergeCell ref="AO22:AY24"/>
    <mergeCell ref="U20:AB21"/>
    <mergeCell ref="AC20:AF21"/>
    <mergeCell ref="R20:T21"/>
    <mergeCell ref="AC5:AD5"/>
    <mergeCell ref="AE5:AG5"/>
    <mergeCell ref="AI5:AM5"/>
    <mergeCell ref="AC6:AY6"/>
    <mergeCell ref="AC8:AE8"/>
    <mergeCell ref="AG8:AJ8"/>
    <mergeCell ref="AL8:AN8"/>
    <mergeCell ref="AP8:AW8"/>
    <mergeCell ref="AC7:AE7"/>
    <mergeCell ref="AG7:AJ7"/>
    <mergeCell ref="AL7:AN7"/>
    <mergeCell ref="AP7:AW7"/>
    <mergeCell ref="A13:D15"/>
    <mergeCell ref="E13:Q13"/>
    <mergeCell ref="E14:Q15"/>
    <mergeCell ref="AG9:AL9"/>
    <mergeCell ref="AG10:AL10"/>
    <mergeCell ref="A16:D18"/>
    <mergeCell ref="R16:U18"/>
    <mergeCell ref="V16:AE16"/>
    <mergeCell ref="V17:AE18"/>
    <mergeCell ref="R15:AY15"/>
    <mergeCell ref="AI16:AL18"/>
    <mergeCell ref="AF16:AH16"/>
    <mergeCell ref="AM16:AV16"/>
    <mergeCell ref="AW16:AY16"/>
    <mergeCell ref="AF17:AH18"/>
    <mergeCell ref="E16:Q16"/>
    <mergeCell ref="E17:Q18"/>
    <mergeCell ref="AC9:AE9"/>
    <mergeCell ref="AC10:AE10"/>
    <mergeCell ref="AK25:AN27"/>
    <mergeCell ref="AO25:AY27"/>
    <mergeCell ref="U26:V27"/>
    <mergeCell ref="W26:W27"/>
    <mergeCell ref="X26:Y27"/>
    <mergeCell ref="Z26:Z27"/>
    <mergeCell ref="AA26:AB27"/>
    <mergeCell ref="R25:T27"/>
    <mergeCell ref="U25:W25"/>
    <mergeCell ref="X25:AB25"/>
    <mergeCell ref="AC25:AF27"/>
    <mergeCell ref="AG25:AJ27"/>
    <mergeCell ref="AK28:AN30"/>
    <mergeCell ref="AO28:AY30"/>
    <mergeCell ref="U29:V30"/>
    <mergeCell ref="W29:W30"/>
    <mergeCell ref="X29:Y30"/>
    <mergeCell ref="Z29:Z30"/>
    <mergeCell ref="AA29:AB30"/>
    <mergeCell ref="R28:T30"/>
    <mergeCell ref="U28:W28"/>
    <mergeCell ref="X28:AB28"/>
    <mergeCell ref="AC28:AF30"/>
    <mergeCell ref="AG28:AJ30"/>
    <mergeCell ref="AK34:AN36"/>
    <mergeCell ref="R34:T36"/>
    <mergeCell ref="AK31:AN33"/>
    <mergeCell ref="AO34:AY36"/>
    <mergeCell ref="U35:V36"/>
    <mergeCell ref="W35:W36"/>
    <mergeCell ref="X35:Y36"/>
    <mergeCell ref="Z35:Z36"/>
    <mergeCell ref="AA35:AB36"/>
    <mergeCell ref="U34:W34"/>
    <mergeCell ref="X34:AB34"/>
    <mergeCell ref="AC34:AF36"/>
    <mergeCell ref="AG34:AJ36"/>
    <mergeCell ref="AK40:AN42"/>
    <mergeCell ref="R40:T42"/>
    <mergeCell ref="AK37:AN39"/>
    <mergeCell ref="AO40:AY42"/>
    <mergeCell ref="U41:V42"/>
    <mergeCell ref="W41:W42"/>
    <mergeCell ref="X41:Y42"/>
    <mergeCell ref="Z41:Z42"/>
    <mergeCell ref="AA41:AB42"/>
    <mergeCell ref="U40:W40"/>
    <mergeCell ref="X40:AB40"/>
    <mergeCell ref="AC40:AF42"/>
    <mergeCell ref="AG40:AJ42"/>
    <mergeCell ref="AO37:AY39"/>
    <mergeCell ref="U38:V39"/>
    <mergeCell ref="W38:W39"/>
    <mergeCell ref="X38:Y39"/>
    <mergeCell ref="Z38:Z39"/>
    <mergeCell ref="AA38:AB39"/>
    <mergeCell ref="R37:T39"/>
    <mergeCell ref="U37:W37"/>
    <mergeCell ref="X37:AB37"/>
    <mergeCell ref="AC37:AF39"/>
    <mergeCell ref="AG37:AJ39"/>
    <mergeCell ref="AK43:AN45"/>
    <mergeCell ref="AO43:AY45"/>
    <mergeCell ref="U44:V45"/>
    <mergeCell ref="W44:W45"/>
    <mergeCell ref="X44:Y45"/>
    <mergeCell ref="Z44:Z45"/>
    <mergeCell ref="AA44:AB45"/>
    <mergeCell ref="R43:T45"/>
    <mergeCell ref="U43:W43"/>
    <mergeCell ref="X43:AB43"/>
    <mergeCell ref="AC43:AF45"/>
    <mergeCell ref="AG43:AJ45"/>
    <mergeCell ref="AK49:AN51"/>
    <mergeCell ref="AO49:AY51"/>
    <mergeCell ref="U50:V51"/>
    <mergeCell ref="W50:W51"/>
    <mergeCell ref="X50:Y51"/>
    <mergeCell ref="Z50:Z51"/>
    <mergeCell ref="AA50:AB51"/>
    <mergeCell ref="R46:T48"/>
    <mergeCell ref="AG46:AJ48"/>
    <mergeCell ref="AO46:AY48"/>
    <mergeCell ref="U47:V48"/>
    <mergeCell ref="W47:W48"/>
    <mergeCell ref="X47:Y48"/>
    <mergeCell ref="Z47:Z48"/>
    <mergeCell ref="AA47:AB48"/>
    <mergeCell ref="U46:W46"/>
    <mergeCell ref="X46:AB46"/>
    <mergeCell ref="AC46:AF48"/>
    <mergeCell ref="AK46:AN48"/>
    <mergeCell ref="R49:T51"/>
    <mergeCell ref="U49:W49"/>
    <mergeCell ref="X49:AB49"/>
    <mergeCell ref="AC49:AF51"/>
    <mergeCell ref="AG49:AJ51"/>
    <mergeCell ref="W56:W57"/>
    <mergeCell ref="AC64:AF66"/>
    <mergeCell ref="AG64:AJ66"/>
    <mergeCell ref="AG58:AJ60"/>
    <mergeCell ref="U61:W61"/>
    <mergeCell ref="X61:AB61"/>
    <mergeCell ref="AC61:AF63"/>
    <mergeCell ref="AG61:AJ63"/>
    <mergeCell ref="X56:Y57"/>
    <mergeCell ref="Z56:Z57"/>
    <mergeCell ref="AA56:AB57"/>
    <mergeCell ref="R55:T57"/>
    <mergeCell ref="C74:AY74"/>
    <mergeCell ref="U68:V69"/>
    <mergeCell ref="W68:W69"/>
    <mergeCell ref="X68:Y69"/>
    <mergeCell ref="Z68:Z69"/>
    <mergeCell ref="AO64:AY66"/>
    <mergeCell ref="U65:V66"/>
    <mergeCell ref="W65:W66"/>
    <mergeCell ref="X65:Y66"/>
    <mergeCell ref="Z65:Z66"/>
    <mergeCell ref="AA65:AB66"/>
    <mergeCell ref="AK64:AN66"/>
    <mergeCell ref="E67:Q67"/>
    <mergeCell ref="AJ71:AK71"/>
    <mergeCell ref="AJ73:AK73"/>
    <mergeCell ref="AL73:AM73"/>
    <mergeCell ref="AN73:AR73"/>
    <mergeCell ref="AS73:AT73"/>
    <mergeCell ref="AL71:AM71"/>
    <mergeCell ref="AN71:AR71"/>
    <mergeCell ref="AS71:AT71"/>
    <mergeCell ref="AU73:AY73"/>
    <mergeCell ref="AU71:AY71"/>
    <mergeCell ref="A1:AH1"/>
    <mergeCell ref="A2:AH2"/>
    <mergeCell ref="A3:AH3"/>
    <mergeCell ref="AI1:AY1"/>
    <mergeCell ref="AI2:AY2"/>
    <mergeCell ref="AI3:AY3"/>
    <mergeCell ref="AI4:AY4"/>
    <mergeCell ref="AK67:AN69"/>
    <mergeCell ref="AO67:AY69"/>
    <mergeCell ref="AK58:AN60"/>
    <mergeCell ref="AA68:AB69"/>
    <mergeCell ref="R67:T69"/>
    <mergeCell ref="U67:W67"/>
    <mergeCell ref="X67:AB67"/>
    <mergeCell ref="AC67:AF69"/>
    <mergeCell ref="AG67:AJ69"/>
    <mergeCell ref="R64:T66"/>
    <mergeCell ref="U64:W64"/>
    <mergeCell ref="X64:AB64"/>
    <mergeCell ref="AA59:AB60"/>
    <mergeCell ref="R58:T60"/>
    <mergeCell ref="U58:W58"/>
    <mergeCell ref="X58:AB58"/>
    <mergeCell ref="AC58:AF60"/>
    <mergeCell ref="AO58:AY60"/>
    <mergeCell ref="E59:Q60"/>
    <mergeCell ref="U59:V60"/>
    <mergeCell ref="W59:W60"/>
    <mergeCell ref="X59:Y60"/>
    <mergeCell ref="Z59:Z60"/>
    <mergeCell ref="AK61:AN63"/>
    <mergeCell ref="AO61:AY63"/>
    <mergeCell ref="E62:Q63"/>
    <mergeCell ref="U62:V63"/>
    <mergeCell ref="W62:W63"/>
    <mergeCell ref="X62:Y63"/>
    <mergeCell ref="Z62:Z63"/>
    <mergeCell ref="AA62:AB63"/>
    <mergeCell ref="E61:Q61"/>
    <mergeCell ref="R61:T63"/>
    <mergeCell ref="C20:D21"/>
    <mergeCell ref="A20:B21"/>
    <mergeCell ref="C22:D24"/>
    <mergeCell ref="C25:D27"/>
    <mergeCell ref="C28:D30"/>
    <mergeCell ref="C31:D33"/>
    <mergeCell ref="C34:D36"/>
    <mergeCell ref="C37:D39"/>
    <mergeCell ref="C40:D42"/>
    <mergeCell ref="A22:B24"/>
    <mergeCell ref="A25:B27"/>
    <mergeCell ref="A28:B30"/>
    <mergeCell ref="A31:B33"/>
    <mergeCell ref="A34:B36"/>
    <mergeCell ref="A37:B39"/>
    <mergeCell ref="A40:B42"/>
    <mergeCell ref="A67:B69"/>
    <mergeCell ref="C61:D63"/>
    <mergeCell ref="C64:D66"/>
    <mergeCell ref="C67:D69"/>
    <mergeCell ref="A43:B45"/>
    <mergeCell ref="A46:B48"/>
    <mergeCell ref="A49:B51"/>
    <mergeCell ref="A52:B54"/>
    <mergeCell ref="A55:B57"/>
    <mergeCell ref="A58:B60"/>
    <mergeCell ref="A61:B63"/>
    <mergeCell ref="C43:D45"/>
    <mergeCell ref="C46:D48"/>
    <mergeCell ref="C49:D51"/>
    <mergeCell ref="C52:D54"/>
    <mergeCell ref="C55:D57"/>
    <mergeCell ref="C58:D60"/>
    <mergeCell ref="A64:B66"/>
  </mergeCells>
  <phoneticPr fontId="1"/>
  <dataValidations disablePrompts="1" count="18">
    <dataValidation imeMode="hiragana" allowBlank="1" showInputMessage="1" showErrorMessage="1" sqref="AO25 AO37:AY69 E34:E35 E28:E29 E25:E26 E22:E23 AO22 AO28 AO31 AO34 AU71:AY73 AN71:AR73 AC71:AG73 V71:Z73 AM16:AV18 V16:AE18 E37:Q69 E16:E17 E9:Q11 E5:AB5 AC6 AD75:AU75 E31:E32 K77:AY79 E13:E14 BA22:BD67"/>
    <dataValidation imeMode="off" allowBlank="1" showInputMessage="1" showErrorMessage="1" sqref="W23 Z62 Z59 W38 W50 Z68 Z65 Z56 Z53 Z50 Z47 Z44 Z41 Z38 Z35 Z32 Z29 Z26 W68 W47 W44 W41 W35 W32 W29 W26 Z23 W53 W65 W62 W59 W56"/>
    <dataValidation type="list" imeMode="off" allowBlank="1" showInputMessage="1" showErrorMessage="1" sqref="AK22 AK67 AK64 AK61 AK58 AK55 AK52 AK49 AK46 AK43 AK40 AK37 AK34 AK31 AK28 AK25">
      <formula1>"右,左,両"</formula1>
    </dataValidation>
    <dataValidation type="whole" imeMode="off" allowBlank="1" showInputMessage="1" showErrorMessage="1" sqref="AC22 AC67 AC64 AC61 AC58 AC55 AC52 AC49 AC46 AC43 AC40 AC37 AC34 AC31 AC28 AC25">
      <formula1>130</formula1>
      <formula2>210</formula2>
    </dataValidation>
    <dataValidation type="list" imeMode="off" allowBlank="1" showInputMessage="1" showErrorMessage="1" sqref="X23 X62 X59 X68 X65 X56 X53 X50 X47 X44 X41 X38 X35 X32 X29 X26">
      <formula1>"1,2,3,4,5,6,7,8,9,10,11,12"</formula1>
    </dataValidation>
    <dataValidation type="list" imeMode="off" allowBlank="1" showInputMessage="1" showErrorMessage="1" sqref="AA23 AA62 AA59 AA68 AA65 AA56 AA53 AA50 AA47 AA44 AA41 AA38 AA35 AA32 AA29 AA26">
      <formula1>"1,2,3,4,5,6,7,8,9,10,11,12,13,14,15,16,17,18,19,20,21,22,23,24,25,26,27,28,29,30,31"</formula1>
    </dataValidation>
    <dataValidation type="list" imeMode="off" allowBlank="1" showInputMessage="1" showErrorMessage="1" sqref="R25 R46:T69 R40 R37 R34 R31 R28 R43 R22">
      <formula1>"1年,2年,3年"</formula1>
    </dataValidation>
    <dataValidation type="list" allowBlank="1" showInputMessage="1" showErrorMessage="1" sqref="E4:K4">
      <formula1>"男子の部,女子の部"</formula1>
    </dataValidation>
    <dataValidation type="list" allowBlank="1" showInputMessage="1" showErrorMessage="1" sqref="AW17:AY18 AF17:AH18">
      <formula1>"１年,２年,３年"</formula1>
    </dataValidation>
    <dataValidation type="whole" imeMode="off" allowBlank="1" showInputMessage="1" showErrorMessage="1" sqref="AG22 AG67 AG64 AG61 AG58 AG55 AG52 AG49 AG46 AG43 AG40 AG37 AG34 AG31 AG28 AG25">
      <formula1>35</formula1>
      <formula2>110</formula2>
    </dataValidation>
    <dataValidation type="list" errorStyle="information" imeMode="hiragana" allowBlank="1" showInputMessage="1" showErrorMessage="1" errorTitle="役員について" error="ご自分で役員名を入力できます。" sqref="AI16:AL18">
      <formula1>"総監督,部長,役員,主務,コーチ,GM"</formula1>
    </dataValidation>
    <dataValidation imeMode="fullAlpha" allowBlank="1" showInputMessage="1" showErrorMessage="1" sqref="W11:AX11"/>
    <dataValidation type="list" errorStyle="warning" allowBlank="1" showInputMessage="1" showErrorMessage="1" errorTitle="背番号について" error="背番号は１～20でお願いします。_x000a_20を超える場合には手入力できます。" sqref="C22:D69">
      <formula1>"1,2,3,4,5,6,7,8,9,10,11,12,13,14,15,16,17,18,19,20"</formula1>
    </dataValidation>
    <dataValidation type="list" allowBlank="1" showInputMessage="1" showErrorMessage="1" sqref="A22:B69">
      <formula1>"主将"</formula1>
    </dataValidation>
    <dataValidation imeMode="halfAlpha" allowBlank="1" showInputMessage="1" showErrorMessage="1" sqref="BE22:BF46"/>
    <dataValidation type="list" errorStyle="warning" imeMode="hiragana" allowBlank="1" showInputMessage="1" showErrorMessage="1" sqref="E6:AB8">
      <formula1>$BA$22:$BA$46</formula1>
    </dataValidation>
    <dataValidation type="list" imeMode="off" allowBlank="1" showInputMessage="1" showErrorMessage="1" sqref="U23:V24 U26:V27 U29:V30 U32:V33 U35:V36 U38:V39 U41:V42 U44:V45 U47:V48 U50:V51 U53:V54 U56:V57 U59:V60 U62:V63 U65:V66 U68:V69">
      <formula1>"13,14,15,16,17,18,19,20,21,22,23"</formula1>
    </dataValidation>
    <dataValidation type="list" errorStyle="information" imeMode="hiragana" allowBlank="1" showInputMessage="1" showErrorMessage="1" errorTitle="役員について" error="ご自分で役員名を入力できます。" sqref="A16:D18 R16:U18">
      <formula1>"総監督,部長,役員,主務,コーチ,GM"</formula1>
    </dataValidation>
  </dataValidations>
  <pageMargins left="0.375" right="0.34375" top="0.36458333333333331" bottom="0.27083333333333331" header="0.3" footer="0.3"/>
  <pageSetup paperSize="9" scale="88"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X57"/>
  <sheetViews>
    <sheetView showGridLines="0" view="pageLayout" topLeftCell="A40" zoomScaleNormal="100" workbookViewId="0">
      <selection activeCell="W45" sqref="W45:X47"/>
    </sheetView>
  </sheetViews>
  <sheetFormatPr defaultColWidth="2" defaultRowHeight="13.5"/>
  <sheetData>
    <row r="1" spans="1:50" ht="18" customHeight="1">
      <c r="A1" s="353" t="str">
        <f>①参加申込書!A1</f>
        <v>令和元年度　第38回宮崎県高等学校ハンドボール競技選抜大会</v>
      </c>
      <c r="B1" s="354"/>
      <c r="C1" s="354"/>
      <c r="D1" s="354"/>
      <c r="E1" s="354"/>
      <c r="F1" s="354"/>
      <c r="G1" s="354"/>
      <c r="H1" s="354"/>
      <c r="I1" s="354"/>
      <c r="J1" s="354"/>
      <c r="K1" s="354"/>
      <c r="L1" s="354"/>
      <c r="M1" s="354"/>
      <c r="N1" s="354"/>
      <c r="O1" s="354"/>
      <c r="P1" s="354"/>
      <c r="Q1" s="354"/>
      <c r="R1" s="354"/>
      <c r="S1" s="354"/>
      <c r="T1" s="354"/>
      <c r="U1" s="354"/>
      <c r="V1" s="354"/>
      <c r="W1" s="354"/>
      <c r="X1" s="354"/>
      <c r="Y1" s="354"/>
      <c r="Z1" s="354"/>
      <c r="AA1" s="354"/>
      <c r="AB1" s="354"/>
      <c r="AC1" s="354"/>
      <c r="AD1" s="354"/>
      <c r="AE1" s="354"/>
      <c r="AF1" s="354"/>
      <c r="AG1" s="354"/>
      <c r="AH1" s="354"/>
      <c r="AI1" s="313" t="s">
        <v>276</v>
      </c>
      <c r="AJ1" s="314"/>
      <c r="AK1" s="314"/>
      <c r="AL1" s="314"/>
      <c r="AM1" s="314"/>
      <c r="AN1" s="314"/>
      <c r="AO1" s="314"/>
      <c r="AP1" s="314"/>
      <c r="AQ1" s="314"/>
      <c r="AR1" s="314"/>
      <c r="AS1" s="314"/>
      <c r="AT1" s="314"/>
      <c r="AU1" s="314"/>
      <c r="AV1" s="314"/>
      <c r="AW1" s="314"/>
      <c r="AX1" s="40"/>
    </row>
    <row r="2" spans="1:50" ht="18" customHeight="1">
      <c r="A2" s="354" t="str">
        <f>①参加申込書!A2</f>
        <v>第48回九州高等学校ハンドボール選抜大会宮崎県予選大会</v>
      </c>
      <c r="B2" s="354"/>
      <c r="C2" s="354"/>
      <c r="D2" s="354"/>
      <c r="E2" s="354"/>
      <c r="F2" s="354"/>
      <c r="G2" s="354"/>
      <c r="H2" s="354"/>
      <c r="I2" s="354"/>
      <c r="J2" s="354"/>
      <c r="K2" s="354"/>
      <c r="L2" s="354"/>
      <c r="M2" s="354"/>
      <c r="N2" s="354"/>
      <c r="O2" s="354"/>
      <c r="P2" s="354"/>
      <c r="Q2" s="354"/>
      <c r="R2" s="354"/>
      <c r="S2" s="354"/>
      <c r="T2" s="354"/>
      <c r="U2" s="354"/>
      <c r="V2" s="354"/>
      <c r="W2" s="354"/>
      <c r="X2" s="354"/>
      <c r="Y2" s="354"/>
      <c r="Z2" s="354"/>
      <c r="AA2" s="354"/>
      <c r="AB2" s="354"/>
      <c r="AC2" s="354"/>
      <c r="AD2" s="354"/>
      <c r="AE2" s="354"/>
      <c r="AF2" s="354"/>
      <c r="AG2" s="354"/>
      <c r="AH2" s="354"/>
      <c r="AI2" s="314"/>
      <c r="AJ2" s="314"/>
      <c r="AK2" s="314"/>
      <c r="AL2" s="314"/>
      <c r="AM2" s="314"/>
      <c r="AN2" s="314"/>
      <c r="AO2" s="314"/>
      <c r="AP2" s="314"/>
      <c r="AQ2" s="314"/>
      <c r="AR2" s="314"/>
      <c r="AS2" s="314"/>
      <c r="AT2" s="314"/>
      <c r="AU2" s="314"/>
      <c r="AV2" s="314"/>
      <c r="AW2" s="314"/>
      <c r="AX2" s="40"/>
    </row>
    <row r="3" spans="1:50" ht="30.75" customHeight="1">
      <c r="A3" s="357" t="s">
        <v>133</v>
      </c>
      <c r="B3" s="357"/>
      <c r="C3" s="357"/>
      <c r="D3" s="357"/>
      <c r="E3" s="357"/>
      <c r="F3" s="357"/>
      <c r="G3" s="357"/>
      <c r="H3" s="357"/>
      <c r="I3" s="357"/>
      <c r="J3" s="357"/>
      <c r="K3" s="357"/>
      <c r="L3" s="357"/>
      <c r="M3" s="357"/>
      <c r="N3" s="357"/>
      <c r="O3" s="357"/>
      <c r="P3" s="357"/>
      <c r="Q3" s="357"/>
      <c r="R3" s="357"/>
      <c r="S3" s="357"/>
      <c r="T3" s="357"/>
      <c r="U3" s="357"/>
      <c r="V3" s="357"/>
      <c r="W3" s="357"/>
      <c r="X3" s="357"/>
      <c r="Y3" s="357"/>
      <c r="Z3" s="357"/>
      <c r="AA3" s="357"/>
      <c r="AB3" s="357"/>
      <c r="AC3" s="357"/>
      <c r="AD3" s="357"/>
      <c r="AE3" s="357"/>
      <c r="AF3" s="357"/>
      <c r="AG3" s="357"/>
      <c r="AH3" s="357"/>
      <c r="AI3" s="355" t="s">
        <v>277</v>
      </c>
      <c r="AJ3" s="356"/>
      <c r="AK3" s="356"/>
      <c r="AL3" s="356"/>
      <c r="AM3" s="356"/>
      <c r="AN3" s="356"/>
      <c r="AO3" s="356"/>
      <c r="AP3" s="356"/>
      <c r="AQ3" s="356"/>
      <c r="AR3" s="356"/>
      <c r="AS3" s="356"/>
      <c r="AT3" s="356"/>
      <c r="AU3" s="356"/>
      <c r="AV3" s="356"/>
      <c r="AW3" s="356"/>
      <c r="AX3" s="40"/>
    </row>
    <row r="4" spans="1:50" ht="19.5" customHeight="1">
      <c r="A4" s="351" t="s">
        <v>11</v>
      </c>
      <c r="B4" s="352"/>
      <c r="C4" s="352"/>
      <c r="D4" s="383"/>
      <c r="E4" s="369" t="str">
        <f>IF(①参加申込書!$E$4="","",①参加申込書!$E$4)</f>
        <v>男子の部</v>
      </c>
      <c r="F4" s="369"/>
      <c r="G4" s="369"/>
      <c r="H4" s="369"/>
      <c r="I4" s="369"/>
      <c r="J4" s="369"/>
      <c r="K4" s="384"/>
      <c r="L4" s="28"/>
      <c r="M4" s="28"/>
      <c r="N4" s="28"/>
      <c r="O4" s="28"/>
      <c r="P4" s="66"/>
      <c r="Q4" s="28"/>
      <c r="R4" s="28"/>
      <c r="S4" s="28"/>
      <c r="T4" s="28"/>
      <c r="U4" s="28"/>
      <c r="V4" s="28"/>
      <c r="W4" s="28"/>
      <c r="X4" s="28"/>
      <c r="Y4" s="28"/>
      <c r="Z4" s="28"/>
      <c r="AA4" s="28"/>
      <c r="AB4" s="28"/>
      <c r="AC4" s="28"/>
      <c r="AD4" s="28"/>
      <c r="AE4" s="28"/>
      <c r="AF4" s="28"/>
      <c r="AG4" s="29"/>
      <c r="AH4" s="29"/>
      <c r="AI4" s="385"/>
      <c r="AJ4" s="385"/>
      <c r="AK4" s="385"/>
      <c r="AL4" s="385"/>
      <c r="AM4" s="385"/>
      <c r="AN4" s="385"/>
      <c r="AO4" s="385"/>
      <c r="AP4" s="385"/>
      <c r="AQ4" s="385"/>
      <c r="AR4" s="385"/>
      <c r="AS4" s="385"/>
      <c r="AT4" s="385"/>
      <c r="AU4" s="385"/>
      <c r="AV4" s="385"/>
      <c r="AW4" s="385"/>
      <c r="AX4" s="40"/>
    </row>
    <row r="5" spans="1:50">
      <c r="A5" s="348" t="s">
        <v>10</v>
      </c>
      <c r="B5" s="349"/>
      <c r="C5" s="349"/>
      <c r="D5" s="350"/>
      <c r="E5" s="386" t="str">
        <f>①参加申込書!$E$5</f>
        <v>こばやししゅうほうこうとうがっこう</v>
      </c>
      <c r="F5" s="387"/>
      <c r="G5" s="387"/>
      <c r="H5" s="387"/>
      <c r="I5" s="387"/>
      <c r="J5" s="387"/>
      <c r="K5" s="387"/>
      <c r="L5" s="387"/>
      <c r="M5" s="387"/>
      <c r="N5" s="387"/>
      <c r="O5" s="387"/>
      <c r="P5" s="387"/>
      <c r="Q5" s="387"/>
      <c r="R5" s="387"/>
      <c r="S5" s="387"/>
      <c r="T5" s="387"/>
      <c r="U5" s="387"/>
      <c r="V5" s="387"/>
      <c r="W5" s="387"/>
      <c r="X5" s="387"/>
      <c r="Y5" s="387"/>
      <c r="Z5" s="387"/>
      <c r="AA5" s="387"/>
      <c r="AB5" s="388"/>
      <c r="AC5" s="352" t="s">
        <v>54</v>
      </c>
      <c r="AD5" s="352"/>
      <c r="AE5" s="369" t="str">
        <f>①参加申込書!$AE$5</f>
        <v>886</v>
      </c>
      <c r="AF5" s="369"/>
      <c r="AG5" s="369"/>
      <c r="AH5" s="30" t="s">
        <v>55</v>
      </c>
      <c r="AI5" s="369" t="str">
        <f>①参加申込書!$AI$5</f>
        <v>8506</v>
      </c>
      <c r="AJ5" s="369"/>
      <c r="AK5" s="369"/>
      <c r="AL5" s="369"/>
      <c r="AM5" s="369"/>
      <c r="AN5" s="31"/>
      <c r="AO5" s="31"/>
      <c r="AP5" s="31"/>
      <c r="AQ5" s="31"/>
      <c r="AR5" s="31"/>
      <c r="AS5" s="31"/>
      <c r="AT5" s="31"/>
      <c r="AU5" s="31"/>
      <c r="AV5" s="31"/>
      <c r="AW5" s="32"/>
      <c r="AX5" s="40"/>
    </row>
    <row r="6" spans="1:50">
      <c r="A6" s="370" t="s">
        <v>9</v>
      </c>
      <c r="B6" s="371"/>
      <c r="C6" s="371"/>
      <c r="D6" s="372"/>
      <c r="E6" s="417" t="str">
        <f>①参加申込書!$E$6</f>
        <v>小林秀峰高等学校</v>
      </c>
      <c r="F6" s="418"/>
      <c r="G6" s="418"/>
      <c r="H6" s="418"/>
      <c r="I6" s="418"/>
      <c r="J6" s="418"/>
      <c r="K6" s="418"/>
      <c r="L6" s="418"/>
      <c r="M6" s="418"/>
      <c r="N6" s="418"/>
      <c r="O6" s="418"/>
      <c r="P6" s="418"/>
      <c r="Q6" s="418"/>
      <c r="R6" s="418"/>
      <c r="S6" s="418"/>
      <c r="T6" s="418"/>
      <c r="U6" s="418"/>
      <c r="V6" s="418"/>
      <c r="W6" s="418"/>
      <c r="X6" s="418"/>
      <c r="Y6" s="418"/>
      <c r="Z6" s="418"/>
      <c r="AA6" s="418"/>
      <c r="AB6" s="419"/>
      <c r="AC6" s="423" t="str">
        <f>①参加申込書!$AC$6</f>
        <v>小林市水流迫664-2</v>
      </c>
      <c r="AD6" s="423"/>
      <c r="AE6" s="423"/>
      <c r="AF6" s="423"/>
      <c r="AG6" s="423"/>
      <c r="AH6" s="423"/>
      <c r="AI6" s="423"/>
      <c r="AJ6" s="423"/>
      <c r="AK6" s="423"/>
      <c r="AL6" s="423"/>
      <c r="AM6" s="423"/>
      <c r="AN6" s="423"/>
      <c r="AO6" s="423"/>
      <c r="AP6" s="423"/>
      <c r="AQ6" s="423"/>
      <c r="AR6" s="423"/>
      <c r="AS6" s="423"/>
      <c r="AT6" s="423"/>
      <c r="AU6" s="423"/>
      <c r="AV6" s="423"/>
      <c r="AW6" s="424"/>
      <c r="AX6" s="40"/>
    </row>
    <row r="7" spans="1:50">
      <c r="A7" s="370"/>
      <c r="B7" s="371"/>
      <c r="C7" s="371"/>
      <c r="D7" s="372"/>
      <c r="E7" s="417"/>
      <c r="F7" s="418"/>
      <c r="G7" s="418"/>
      <c r="H7" s="418"/>
      <c r="I7" s="418"/>
      <c r="J7" s="418"/>
      <c r="K7" s="418"/>
      <c r="L7" s="418"/>
      <c r="M7" s="418"/>
      <c r="N7" s="418"/>
      <c r="O7" s="418"/>
      <c r="P7" s="418"/>
      <c r="Q7" s="418"/>
      <c r="R7" s="418"/>
      <c r="S7" s="418"/>
      <c r="T7" s="418"/>
      <c r="U7" s="418"/>
      <c r="V7" s="418"/>
      <c r="W7" s="418"/>
      <c r="X7" s="418"/>
      <c r="Y7" s="418"/>
      <c r="Z7" s="418"/>
      <c r="AA7" s="418"/>
      <c r="AB7" s="419"/>
      <c r="AC7" s="370" t="s">
        <v>19</v>
      </c>
      <c r="AD7" s="371"/>
      <c r="AE7" s="371"/>
      <c r="AF7" s="33" t="s">
        <v>56</v>
      </c>
      <c r="AG7" s="315" t="str">
        <f>①参加申込書!AG7</f>
        <v>0984</v>
      </c>
      <c r="AH7" s="316"/>
      <c r="AI7" s="316"/>
      <c r="AJ7" s="316"/>
      <c r="AK7" s="33" t="s">
        <v>58</v>
      </c>
      <c r="AL7" s="315" t="str">
        <f>①参加申込書!AL7</f>
        <v>23</v>
      </c>
      <c r="AM7" s="316"/>
      <c r="AN7" s="316"/>
      <c r="AO7" s="33" t="s">
        <v>55</v>
      </c>
      <c r="AP7" s="315" t="str">
        <f>①参加申込書!AP7</f>
        <v>2252</v>
      </c>
      <c r="AQ7" s="316"/>
      <c r="AR7" s="316"/>
      <c r="AS7" s="316"/>
      <c r="AT7" s="316"/>
      <c r="AU7" s="316"/>
      <c r="AV7" s="34"/>
      <c r="AW7" s="35"/>
      <c r="AX7" s="40"/>
    </row>
    <row r="8" spans="1:50">
      <c r="A8" s="373"/>
      <c r="B8" s="374"/>
      <c r="C8" s="374"/>
      <c r="D8" s="375"/>
      <c r="E8" s="420"/>
      <c r="F8" s="421"/>
      <c r="G8" s="421"/>
      <c r="H8" s="421"/>
      <c r="I8" s="421"/>
      <c r="J8" s="421"/>
      <c r="K8" s="421"/>
      <c r="L8" s="421"/>
      <c r="M8" s="421"/>
      <c r="N8" s="421"/>
      <c r="O8" s="421"/>
      <c r="P8" s="421"/>
      <c r="Q8" s="421"/>
      <c r="R8" s="421"/>
      <c r="S8" s="421"/>
      <c r="T8" s="421"/>
      <c r="U8" s="421"/>
      <c r="V8" s="421"/>
      <c r="W8" s="421"/>
      <c r="X8" s="421"/>
      <c r="Y8" s="421"/>
      <c r="Z8" s="421"/>
      <c r="AA8" s="421"/>
      <c r="AB8" s="422"/>
      <c r="AC8" s="373" t="s">
        <v>20</v>
      </c>
      <c r="AD8" s="374"/>
      <c r="AE8" s="374"/>
      <c r="AF8" s="36" t="s">
        <v>56</v>
      </c>
      <c r="AG8" s="346" t="str">
        <f>①参加申込書!AG8</f>
        <v>0984</v>
      </c>
      <c r="AH8" s="347"/>
      <c r="AI8" s="347"/>
      <c r="AJ8" s="347"/>
      <c r="AK8" s="36" t="s">
        <v>57</v>
      </c>
      <c r="AL8" s="346" t="str">
        <f>①参加申込書!AL8</f>
        <v>23</v>
      </c>
      <c r="AM8" s="347"/>
      <c r="AN8" s="347"/>
      <c r="AO8" s="36" t="s">
        <v>55</v>
      </c>
      <c r="AP8" s="346" t="str">
        <f>①参加申込書!AP8</f>
        <v>2257</v>
      </c>
      <c r="AQ8" s="347"/>
      <c r="AR8" s="347"/>
      <c r="AS8" s="347"/>
      <c r="AT8" s="347"/>
      <c r="AU8" s="347"/>
      <c r="AV8" s="36"/>
      <c r="AW8" s="37"/>
      <c r="AX8" s="40"/>
    </row>
    <row r="9" spans="1:50">
      <c r="A9" s="348" t="s">
        <v>10</v>
      </c>
      <c r="B9" s="349"/>
      <c r="C9" s="349"/>
      <c r="D9" s="350"/>
      <c r="E9" s="425">
        <f>①参加申込書!E9</f>
        <v>0</v>
      </c>
      <c r="F9" s="426"/>
      <c r="G9" s="426"/>
      <c r="H9" s="426"/>
      <c r="I9" s="426"/>
      <c r="J9" s="426"/>
      <c r="K9" s="426"/>
      <c r="L9" s="426"/>
      <c r="M9" s="426"/>
      <c r="N9" s="426"/>
      <c r="O9" s="426"/>
      <c r="P9" s="426"/>
      <c r="Q9" s="426"/>
      <c r="R9" s="426"/>
      <c r="S9" s="426"/>
      <c r="T9" s="426"/>
      <c r="U9" s="426"/>
      <c r="V9" s="427"/>
      <c r="W9" s="334" t="s">
        <v>62</v>
      </c>
      <c r="X9" s="335"/>
      <c r="Y9" s="335"/>
      <c r="Z9" s="335"/>
      <c r="AA9" s="336"/>
      <c r="AB9" s="351" t="s">
        <v>13</v>
      </c>
      <c r="AC9" s="352"/>
      <c r="AD9" s="352"/>
      <c r="AE9" s="352"/>
      <c r="AF9" s="352"/>
      <c r="AG9" s="31" t="str">
        <f>①参加申込書!W9</f>
        <v>（</v>
      </c>
      <c r="AH9" s="367">
        <f>①参加申込書!X9</f>
        <v>0</v>
      </c>
      <c r="AI9" s="368"/>
      <c r="AJ9" s="368"/>
      <c r="AK9" s="368"/>
      <c r="AL9" s="31" t="str">
        <f>①参加申込書!AB9</f>
        <v>)</v>
      </c>
      <c r="AM9" s="367">
        <f>①参加申込書!AC9</f>
        <v>0</v>
      </c>
      <c r="AN9" s="369"/>
      <c r="AO9" s="369"/>
      <c r="AP9" s="31" t="s">
        <v>55</v>
      </c>
      <c r="AQ9" s="367">
        <f>①参加申込書!AG9</f>
        <v>0</v>
      </c>
      <c r="AR9" s="369"/>
      <c r="AS9" s="369"/>
      <c r="AT9" s="369"/>
      <c r="AU9" s="369"/>
      <c r="AV9" s="369"/>
      <c r="AW9" s="32"/>
      <c r="AX9" s="40"/>
    </row>
    <row r="10" spans="1:50" ht="13.5" customHeight="1">
      <c r="A10" s="395" t="s">
        <v>12</v>
      </c>
      <c r="B10" s="371"/>
      <c r="C10" s="371"/>
      <c r="D10" s="372"/>
      <c r="E10" s="328">
        <f>①参加申込書!E10</f>
        <v>0</v>
      </c>
      <c r="F10" s="329"/>
      <c r="G10" s="329"/>
      <c r="H10" s="329"/>
      <c r="I10" s="329"/>
      <c r="J10" s="329"/>
      <c r="K10" s="329"/>
      <c r="L10" s="329"/>
      <c r="M10" s="329"/>
      <c r="N10" s="329"/>
      <c r="O10" s="329"/>
      <c r="P10" s="329"/>
      <c r="Q10" s="329"/>
      <c r="R10" s="329"/>
      <c r="S10" s="329"/>
      <c r="T10" s="329"/>
      <c r="U10" s="329"/>
      <c r="V10" s="330"/>
      <c r="W10" s="337"/>
      <c r="X10" s="338"/>
      <c r="Y10" s="338"/>
      <c r="Z10" s="338"/>
      <c r="AA10" s="339"/>
      <c r="AB10" s="370" t="s">
        <v>14</v>
      </c>
      <c r="AC10" s="371"/>
      <c r="AD10" s="371"/>
      <c r="AE10" s="371"/>
      <c r="AF10" s="371"/>
      <c r="AG10" s="33" t="str">
        <f>①参加申込書!W10</f>
        <v>（</v>
      </c>
      <c r="AH10" s="315">
        <f>①参加申込書!X10</f>
        <v>0</v>
      </c>
      <c r="AI10" s="316"/>
      <c r="AJ10" s="316"/>
      <c r="AK10" s="316"/>
      <c r="AL10" s="33" t="str">
        <f>①参加申込書!AB10</f>
        <v>)</v>
      </c>
      <c r="AM10" s="315">
        <f>①参加申込書!AC10</f>
        <v>0</v>
      </c>
      <c r="AN10" s="316"/>
      <c r="AO10" s="316"/>
      <c r="AP10" s="33" t="s">
        <v>55</v>
      </c>
      <c r="AQ10" s="315">
        <f>①参加申込書!AG10</f>
        <v>0</v>
      </c>
      <c r="AR10" s="316"/>
      <c r="AS10" s="316"/>
      <c r="AT10" s="316"/>
      <c r="AU10" s="316"/>
      <c r="AV10" s="316"/>
      <c r="AW10" s="38"/>
      <c r="AX10" s="40"/>
    </row>
    <row r="11" spans="1:50">
      <c r="A11" s="373"/>
      <c r="B11" s="374"/>
      <c r="C11" s="374"/>
      <c r="D11" s="375"/>
      <c r="E11" s="331"/>
      <c r="F11" s="332"/>
      <c r="G11" s="332"/>
      <c r="H11" s="332"/>
      <c r="I11" s="332"/>
      <c r="J11" s="332"/>
      <c r="K11" s="332"/>
      <c r="L11" s="332"/>
      <c r="M11" s="332"/>
      <c r="N11" s="332"/>
      <c r="O11" s="332"/>
      <c r="P11" s="332"/>
      <c r="Q11" s="332"/>
      <c r="R11" s="332"/>
      <c r="S11" s="332"/>
      <c r="T11" s="332"/>
      <c r="U11" s="332"/>
      <c r="V11" s="333"/>
      <c r="W11" s="340"/>
      <c r="X11" s="341"/>
      <c r="Y11" s="341"/>
      <c r="Z11" s="341"/>
      <c r="AA11" s="342"/>
      <c r="AB11" s="317" t="s">
        <v>15</v>
      </c>
      <c r="AC11" s="318"/>
      <c r="AD11" s="318"/>
      <c r="AE11" s="318"/>
      <c r="AF11" s="318"/>
      <c r="AG11" s="454">
        <f>①参加申込書!$W$11</f>
        <v>0</v>
      </c>
      <c r="AH11" s="454"/>
      <c r="AI11" s="454"/>
      <c r="AJ11" s="454"/>
      <c r="AK11" s="454"/>
      <c r="AL11" s="454"/>
      <c r="AM11" s="454"/>
      <c r="AN11" s="454"/>
      <c r="AO11" s="454"/>
      <c r="AP11" s="454"/>
      <c r="AQ11" s="454"/>
      <c r="AR11" s="454"/>
      <c r="AS11" s="454"/>
      <c r="AT11" s="454"/>
      <c r="AU11" s="454"/>
      <c r="AV11" s="454"/>
      <c r="AW11" s="39"/>
      <c r="AX11" s="40"/>
    </row>
    <row r="12" spans="1:50" ht="19.5" customHeight="1">
      <c r="A12" s="40"/>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row>
    <row r="13" spans="1:50" ht="17.25">
      <c r="A13" s="428" t="s">
        <v>67</v>
      </c>
      <c r="B13" s="428"/>
      <c r="C13" s="428"/>
      <c r="D13" s="428"/>
      <c r="E13" s="428"/>
      <c r="F13" s="428"/>
      <c r="G13" s="428"/>
      <c r="H13" s="428"/>
      <c r="I13" s="428"/>
      <c r="J13" s="428"/>
      <c r="K13" s="428"/>
      <c r="L13" s="428"/>
      <c r="M13" s="428"/>
      <c r="N13" s="428"/>
      <c r="O13" s="428"/>
      <c r="P13" s="428"/>
      <c r="Q13" s="428"/>
      <c r="R13" s="428"/>
      <c r="S13" s="428"/>
      <c r="T13" s="428"/>
      <c r="U13" s="428"/>
      <c r="V13" s="428"/>
      <c r="W13" s="428"/>
      <c r="X13" s="428"/>
      <c r="Y13" s="428"/>
      <c r="Z13" s="428"/>
      <c r="AA13" s="428"/>
      <c r="AB13" s="428"/>
      <c r="AC13" s="428"/>
      <c r="AD13" s="428"/>
      <c r="AE13" s="428"/>
      <c r="AF13" s="428"/>
      <c r="AG13" s="428"/>
      <c r="AH13" s="428"/>
      <c r="AI13" s="428"/>
      <c r="AJ13" s="428"/>
      <c r="AK13" s="428"/>
      <c r="AL13" s="428"/>
      <c r="AM13" s="428"/>
      <c r="AN13" s="428"/>
      <c r="AO13" s="428"/>
      <c r="AP13" s="428"/>
      <c r="AQ13" s="428"/>
      <c r="AR13" s="428"/>
      <c r="AS13" s="428"/>
      <c r="AT13" s="428"/>
      <c r="AU13" s="428"/>
      <c r="AV13" s="428"/>
      <c r="AW13" s="428"/>
      <c r="AX13" s="40"/>
    </row>
    <row r="14" spans="1:50" ht="3" customHeight="1">
      <c r="A14" s="41"/>
      <c r="B14" s="41"/>
      <c r="C14" s="41"/>
      <c r="D14" s="42"/>
      <c r="E14" s="42"/>
      <c r="F14" s="42"/>
      <c r="G14" s="42"/>
      <c r="H14" s="42"/>
      <c r="I14" s="42"/>
      <c r="J14" s="42"/>
      <c r="K14" s="42"/>
      <c r="L14" s="42"/>
      <c r="M14" s="42"/>
      <c r="N14" s="42"/>
      <c r="O14" s="42"/>
      <c r="P14" s="42"/>
      <c r="Q14" s="42"/>
      <c r="R14" s="42"/>
      <c r="S14" s="42"/>
      <c r="T14" s="42"/>
      <c r="U14" s="42"/>
      <c r="V14" s="42"/>
      <c r="W14" s="42"/>
      <c r="X14" s="42"/>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row>
    <row r="15" spans="1:50">
      <c r="A15" s="343" t="s">
        <v>26</v>
      </c>
      <c r="B15" s="344"/>
      <c r="C15" s="344"/>
      <c r="D15" s="344"/>
      <c r="E15" s="344"/>
      <c r="F15" s="345"/>
      <c r="G15" s="396" t="s">
        <v>42</v>
      </c>
      <c r="H15" s="397"/>
      <c r="I15" s="397"/>
      <c r="J15" s="398"/>
      <c r="K15" s="322" t="s">
        <v>44</v>
      </c>
      <c r="L15" s="319"/>
      <c r="M15" s="319"/>
      <c r="N15" s="323"/>
      <c r="O15" s="319" t="s">
        <v>60</v>
      </c>
      <c r="P15" s="319"/>
      <c r="Q15" s="319"/>
      <c r="R15" s="319"/>
      <c r="S15" s="319"/>
      <c r="T15" s="319"/>
      <c r="U15" s="319"/>
      <c r="V15" s="319"/>
      <c r="W15" s="319"/>
      <c r="X15" s="322" t="s">
        <v>45</v>
      </c>
      <c r="Y15" s="323"/>
      <c r="Z15" s="43"/>
      <c r="AA15" s="358" t="s">
        <v>59</v>
      </c>
      <c r="AB15" s="359"/>
      <c r="AC15" s="359"/>
      <c r="AD15" s="359"/>
      <c r="AE15" s="359"/>
      <c r="AF15" s="359"/>
      <c r="AG15" s="359"/>
      <c r="AH15" s="359"/>
      <c r="AI15" s="359"/>
      <c r="AJ15" s="359"/>
      <c r="AK15" s="359"/>
      <c r="AL15" s="359"/>
      <c r="AM15" s="359"/>
      <c r="AN15" s="359"/>
      <c r="AO15" s="359"/>
      <c r="AP15" s="359"/>
      <c r="AQ15" s="359"/>
      <c r="AR15" s="359"/>
      <c r="AS15" s="359"/>
      <c r="AT15" s="359"/>
      <c r="AU15" s="359"/>
      <c r="AV15" s="359"/>
      <c r="AW15" s="360"/>
      <c r="AX15" s="40"/>
    </row>
    <row r="16" spans="1:50" ht="14.25" customHeight="1">
      <c r="A16" s="389"/>
      <c r="B16" s="390"/>
      <c r="C16" s="390"/>
      <c r="D16" s="390"/>
      <c r="E16" s="390"/>
      <c r="F16" s="391"/>
      <c r="G16" s="399"/>
      <c r="H16" s="400"/>
      <c r="I16" s="400"/>
      <c r="J16" s="401"/>
      <c r="K16" s="376"/>
      <c r="L16" s="377"/>
      <c r="M16" s="377"/>
      <c r="N16" s="378"/>
      <c r="O16" s="320" t="str">
        <f>IF(K16="","",VLOOKUP(K16,①参加申込書!$AZ$48:$BA$63,2,FALSE))</f>
        <v/>
      </c>
      <c r="P16" s="320"/>
      <c r="Q16" s="320"/>
      <c r="R16" s="320"/>
      <c r="S16" s="320"/>
      <c r="T16" s="320"/>
      <c r="U16" s="320"/>
      <c r="V16" s="320"/>
      <c r="W16" s="320"/>
      <c r="X16" s="324" t="str">
        <f>IF(K16="","",VLOOKUP(K16,①参加申込書!$AZ$48:$BB$63,3,FALSE))</f>
        <v/>
      </c>
      <c r="Y16" s="325"/>
      <c r="Z16" s="43"/>
      <c r="AA16" s="361"/>
      <c r="AB16" s="362"/>
      <c r="AC16" s="362"/>
      <c r="AD16" s="362"/>
      <c r="AE16" s="362"/>
      <c r="AF16" s="362"/>
      <c r="AG16" s="362"/>
      <c r="AH16" s="362"/>
      <c r="AI16" s="362"/>
      <c r="AJ16" s="362"/>
      <c r="AK16" s="362"/>
      <c r="AL16" s="362"/>
      <c r="AM16" s="362"/>
      <c r="AN16" s="362"/>
      <c r="AO16" s="362"/>
      <c r="AP16" s="362"/>
      <c r="AQ16" s="362"/>
      <c r="AR16" s="362"/>
      <c r="AS16" s="362"/>
      <c r="AT16" s="362"/>
      <c r="AU16" s="362"/>
      <c r="AV16" s="362"/>
      <c r="AW16" s="363"/>
      <c r="AX16" s="40"/>
    </row>
    <row r="17" spans="1:50" ht="14.25" customHeight="1">
      <c r="A17" s="389"/>
      <c r="B17" s="390"/>
      <c r="C17" s="390"/>
      <c r="D17" s="390"/>
      <c r="E17" s="390"/>
      <c r="F17" s="391"/>
      <c r="G17" s="399"/>
      <c r="H17" s="400"/>
      <c r="I17" s="400"/>
      <c r="J17" s="401"/>
      <c r="K17" s="376"/>
      <c r="L17" s="377"/>
      <c r="M17" s="377"/>
      <c r="N17" s="378"/>
      <c r="O17" s="320"/>
      <c r="P17" s="320"/>
      <c r="Q17" s="320"/>
      <c r="R17" s="320"/>
      <c r="S17" s="320"/>
      <c r="T17" s="320"/>
      <c r="U17" s="320"/>
      <c r="V17" s="320"/>
      <c r="W17" s="320"/>
      <c r="X17" s="324"/>
      <c r="Y17" s="325"/>
      <c r="Z17" s="44"/>
      <c r="AA17" s="364"/>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6"/>
      <c r="AX17" s="40"/>
    </row>
    <row r="18" spans="1:50" ht="14.25" customHeight="1">
      <c r="A18" s="389"/>
      <c r="B18" s="390"/>
      <c r="C18" s="390"/>
      <c r="D18" s="390"/>
      <c r="E18" s="390"/>
      <c r="F18" s="391"/>
      <c r="G18" s="399"/>
      <c r="H18" s="400"/>
      <c r="I18" s="400"/>
      <c r="J18" s="401"/>
      <c r="K18" s="379"/>
      <c r="L18" s="380"/>
      <c r="M18" s="380"/>
      <c r="N18" s="381"/>
      <c r="O18" s="321"/>
      <c r="P18" s="321"/>
      <c r="Q18" s="321"/>
      <c r="R18" s="321"/>
      <c r="S18" s="321"/>
      <c r="T18" s="321"/>
      <c r="U18" s="321"/>
      <c r="V18" s="321"/>
      <c r="W18" s="321"/>
      <c r="X18" s="326"/>
      <c r="Y18" s="327"/>
      <c r="Z18" s="44"/>
      <c r="AA18" s="44"/>
      <c r="AB18" s="44"/>
      <c r="AC18" s="44"/>
      <c r="AD18" s="44"/>
      <c r="AE18" s="44"/>
      <c r="AF18" s="44"/>
      <c r="AG18" s="44"/>
      <c r="AH18" s="45"/>
      <c r="AI18" s="45"/>
      <c r="AJ18" s="45"/>
      <c r="AK18" s="45"/>
      <c r="AL18" s="45"/>
      <c r="AM18" s="45"/>
      <c r="AN18" s="43"/>
      <c r="AO18" s="43"/>
      <c r="AP18" s="43"/>
      <c r="AQ18" s="43"/>
      <c r="AR18" s="43"/>
      <c r="AS18" s="43"/>
      <c r="AT18" s="43"/>
      <c r="AU18" s="43"/>
      <c r="AV18" s="43"/>
      <c r="AW18" s="43"/>
      <c r="AX18" s="40"/>
    </row>
    <row r="19" spans="1:50" ht="14.25" customHeight="1">
      <c r="A19" s="389"/>
      <c r="B19" s="390"/>
      <c r="C19" s="390"/>
      <c r="D19" s="390"/>
      <c r="E19" s="390"/>
      <c r="F19" s="391"/>
      <c r="G19" s="402" t="s">
        <v>43</v>
      </c>
      <c r="H19" s="403"/>
      <c r="I19" s="403"/>
      <c r="J19" s="404"/>
      <c r="K19" s="322" t="s">
        <v>44</v>
      </c>
      <c r="L19" s="319"/>
      <c r="M19" s="319"/>
      <c r="N19" s="323"/>
      <c r="O19" s="319" t="s">
        <v>60</v>
      </c>
      <c r="P19" s="319"/>
      <c r="Q19" s="319"/>
      <c r="R19" s="319"/>
      <c r="S19" s="319"/>
      <c r="T19" s="319"/>
      <c r="U19" s="319"/>
      <c r="V19" s="319"/>
      <c r="W19" s="319"/>
      <c r="X19" s="322" t="s">
        <v>45</v>
      </c>
      <c r="Y19" s="323"/>
      <c r="Z19" s="358" t="s">
        <v>47</v>
      </c>
      <c r="AA19" s="359"/>
      <c r="AB19" s="359"/>
      <c r="AC19" s="359"/>
      <c r="AD19" s="359"/>
      <c r="AE19" s="359"/>
      <c r="AF19" s="359"/>
      <c r="AG19" s="359"/>
      <c r="AH19" s="358" t="s">
        <v>48</v>
      </c>
      <c r="AI19" s="359"/>
      <c r="AJ19" s="360"/>
      <c r="AK19" s="359" t="s">
        <v>49</v>
      </c>
      <c r="AL19" s="359"/>
      <c r="AM19" s="359"/>
      <c r="AN19" s="358" t="s">
        <v>50</v>
      </c>
      <c r="AO19" s="359"/>
      <c r="AP19" s="360"/>
      <c r="AQ19" s="359" t="s">
        <v>51</v>
      </c>
      <c r="AR19" s="359"/>
      <c r="AS19" s="359"/>
      <c r="AT19" s="359"/>
      <c r="AU19" s="359"/>
      <c r="AV19" s="359"/>
      <c r="AW19" s="360"/>
      <c r="AX19" s="40"/>
    </row>
    <row r="20" spans="1:50" ht="14.25" customHeight="1">
      <c r="A20" s="389"/>
      <c r="B20" s="390"/>
      <c r="C20" s="390"/>
      <c r="D20" s="390"/>
      <c r="E20" s="390"/>
      <c r="F20" s="391"/>
      <c r="G20" s="405"/>
      <c r="H20" s="406"/>
      <c r="I20" s="406"/>
      <c r="J20" s="407"/>
      <c r="K20" s="376" t="str">
        <f>IF(A16="","",IF(A16="変更",K16,""))</f>
        <v/>
      </c>
      <c r="L20" s="377"/>
      <c r="M20" s="377"/>
      <c r="N20" s="378"/>
      <c r="O20" s="433"/>
      <c r="P20" s="433"/>
      <c r="Q20" s="433"/>
      <c r="R20" s="433"/>
      <c r="S20" s="433"/>
      <c r="T20" s="433"/>
      <c r="U20" s="433"/>
      <c r="V20" s="433"/>
      <c r="W20" s="433"/>
      <c r="X20" s="435"/>
      <c r="Y20" s="436"/>
      <c r="Z20" s="445" t="s">
        <v>46</v>
      </c>
      <c r="AA20" s="445"/>
      <c r="AB20" s="445"/>
      <c r="AC20" s="446"/>
      <c r="AD20" s="446"/>
      <c r="AE20" s="446"/>
      <c r="AF20" s="446"/>
      <c r="AG20" s="446"/>
      <c r="AH20" s="411"/>
      <c r="AI20" s="412"/>
      <c r="AJ20" s="413"/>
      <c r="AK20" s="412"/>
      <c r="AL20" s="412"/>
      <c r="AM20" s="412"/>
      <c r="AN20" s="411"/>
      <c r="AO20" s="412"/>
      <c r="AP20" s="413"/>
      <c r="AQ20" s="412"/>
      <c r="AR20" s="412"/>
      <c r="AS20" s="412"/>
      <c r="AT20" s="412"/>
      <c r="AU20" s="412"/>
      <c r="AV20" s="412"/>
      <c r="AW20" s="413"/>
      <c r="AX20" s="40"/>
    </row>
    <row r="21" spans="1:50" ht="14.25" customHeight="1">
      <c r="A21" s="389"/>
      <c r="B21" s="390"/>
      <c r="C21" s="390"/>
      <c r="D21" s="390"/>
      <c r="E21" s="390"/>
      <c r="F21" s="391"/>
      <c r="G21" s="405"/>
      <c r="H21" s="406"/>
      <c r="I21" s="406"/>
      <c r="J21" s="407"/>
      <c r="K21" s="376"/>
      <c r="L21" s="377"/>
      <c r="M21" s="377"/>
      <c r="N21" s="378"/>
      <c r="O21" s="433"/>
      <c r="P21" s="433"/>
      <c r="Q21" s="433"/>
      <c r="R21" s="433"/>
      <c r="S21" s="433"/>
      <c r="T21" s="433"/>
      <c r="U21" s="433"/>
      <c r="V21" s="433"/>
      <c r="W21" s="433"/>
      <c r="X21" s="435"/>
      <c r="Y21" s="436"/>
      <c r="Z21" s="127"/>
      <c r="AA21" s="127"/>
      <c r="AB21" s="431" t="s">
        <v>25</v>
      </c>
      <c r="AC21" s="127"/>
      <c r="AD21" s="127"/>
      <c r="AE21" s="431" t="s">
        <v>25</v>
      </c>
      <c r="AF21" s="127"/>
      <c r="AG21" s="127"/>
      <c r="AH21" s="411"/>
      <c r="AI21" s="412"/>
      <c r="AJ21" s="413"/>
      <c r="AK21" s="412"/>
      <c r="AL21" s="412"/>
      <c r="AM21" s="412"/>
      <c r="AN21" s="411"/>
      <c r="AO21" s="412"/>
      <c r="AP21" s="413"/>
      <c r="AQ21" s="412"/>
      <c r="AR21" s="412"/>
      <c r="AS21" s="412"/>
      <c r="AT21" s="412"/>
      <c r="AU21" s="412"/>
      <c r="AV21" s="412"/>
      <c r="AW21" s="413"/>
      <c r="AX21" s="40"/>
    </row>
    <row r="22" spans="1:50" ht="14.25" customHeight="1">
      <c r="A22" s="392"/>
      <c r="B22" s="393"/>
      <c r="C22" s="393"/>
      <c r="D22" s="393"/>
      <c r="E22" s="393"/>
      <c r="F22" s="394"/>
      <c r="G22" s="408"/>
      <c r="H22" s="409"/>
      <c r="I22" s="409"/>
      <c r="J22" s="410"/>
      <c r="K22" s="379"/>
      <c r="L22" s="380"/>
      <c r="M22" s="380"/>
      <c r="N22" s="381"/>
      <c r="O22" s="434"/>
      <c r="P22" s="434"/>
      <c r="Q22" s="434"/>
      <c r="R22" s="434"/>
      <c r="S22" s="434"/>
      <c r="T22" s="434"/>
      <c r="U22" s="434"/>
      <c r="V22" s="434"/>
      <c r="W22" s="434"/>
      <c r="X22" s="437"/>
      <c r="Y22" s="438"/>
      <c r="Z22" s="128"/>
      <c r="AA22" s="128"/>
      <c r="AB22" s="432"/>
      <c r="AC22" s="128"/>
      <c r="AD22" s="128"/>
      <c r="AE22" s="432"/>
      <c r="AF22" s="128"/>
      <c r="AG22" s="128"/>
      <c r="AH22" s="447" t="s">
        <v>52</v>
      </c>
      <c r="AI22" s="448"/>
      <c r="AJ22" s="449"/>
      <c r="AK22" s="448" t="s">
        <v>53</v>
      </c>
      <c r="AL22" s="448"/>
      <c r="AM22" s="448"/>
      <c r="AN22" s="414"/>
      <c r="AO22" s="415"/>
      <c r="AP22" s="416"/>
      <c r="AQ22" s="415"/>
      <c r="AR22" s="415"/>
      <c r="AS22" s="415"/>
      <c r="AT22" s="415"/>
      <c r="AU22" s="415"/>
      <c r="AV22" s="415"/>
      <c r="AW22" s="416"/>
      <c r="AX22" s="40"/>
    </row>
    <row r="23" spans="1:50" ht="14.25">
      <c r="A23" s="41"/>
      <c r="B23" s="41"/>
      <c r="C23" s="41"/>
      <c r="D23" s="42"/>
      <c r="E23" s="42"/>
      <c r="F23" s="42"/>
      <c r="G23" s="42"/>
      <c r="H23" s="42"/>
      <c r="I23" s="42"/>
      <c r="J23" s="42"/>
      <c r="K23" s="42"/>
      <c r="L23" s="42"/>
      <c r="M23" s="42"/>
      <c r="N23" s="42"/>
      <c r="O23" s="42"/>
      <c r="P23" s="42"/>
      <c r="Q23" s="42"/>
      <c r="R23" s="42"/>
      <c r="S23" s="42"/>
      <c r="T23" s="42"/>
      <c r="U23" s="42"/>
      <c r="V23" s="42"/>
      <c r="W23" s="42"/>
      <c r="X23" s="42"/>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row>
    <row r="24" spans="1:50">
      <c r="A24" s="343" t="s">
        <v>26</v>
      </c>
      <c r="B24" s="344"/>
      <c r="C24" s="344"/>
      <c r="D24" s="344"/>
      <c r="E24" s="344"/>
      <c r="F24" s="345"/>
      <c r="G24" s="396" t="s">
        <v>42</v>
      </c>
      <c r="H24" s="397"/>
      <c r="I24" s="397"/>
      <c r="J24" s="398"/>
      <c r="K24" s="322" t="s">
        <v>0</v>
      </c>
      <c r="L24" s="319"/>
      <c r="M24" s="319"/>
      <c r="N24" s="323"/>
      <c r="O24" s="319" t="s">
        <v>60</v>
      </c>
      <c r="P24" s="319"/>
      <c r="Q24" s="319"/>
      <c r="R24" s="319"/>
      <c r="S24" s="319"/>
      <c r="T24" s="319"/>
      <c r="U24" s="319"/>
      <c r="V24" s="319"/>
      <c r="W24" s="319"/>
      <c r="X24" s="322" t="s">
        <v>2</v>
      </c>
      <c r="Y24" s="323"/>
      <c r="Z24" s="43"/>
      <c r="AA24" s="358" t="s">
        <v>59</v>
      </c>
      <c r="AB24" s="359"/>
      <c r="AC24" s="359"/>
      <c r="AD24" s="359"/>
      <c r="AE24" s="359"/>
      <c r="AF24" s="359"/>
      <c r="AG24" s="359"/>
      <c r="AH24" s="359"/>
      <c r="AI24" s="359"/>
      <c r="AJ24" s="359"/>
      <c r="AK24" s="359"/>
      <c r="AL24" s="359"/>
      <c r="AM24" s="359"/>
      <c r="AN24" s="359"/>
      <c r="AO24" s="359"/>
      <c r="AP24" s="359"/>
      <c r="AQ24" s="359"/>
      <c r="AR24" s="359"/>
      <c r="AS24" s="359"/>
      <c r="AT24" s="359"/>
      <c r="AU24" s="359"/>
      <c r="AV24" s="359"/>
      <c r="AW24" s="360"/>
      <c r="AX24" s="40"/>
    </row>
    <row r="25" spans="1:50" ht="13.5" customHeight="1">
      <c r="A25" s="389"/>
      <c r="B25" s="390"/>
      <c r="C25" s="390"/>
      <c r="D25" s="390"/>
      <c r="E25" s="390"/>
      <c r="F25" s="391"/>
      <c r="G25" s="399"/>
      <c r="H25" s="400"/>
      <c r="I25" s="400"/>
      <c r="J25" s="401"/>
      <c r="K25" s="376"/>
      <c r="L25" s="377"/>
      <c r="M25" s="377"/>
      <c r="N25" s="378"/>
      <c r="O25" s="320" t="str">
        <f>IF(K25="","",VLOOKUP(K25,①参加申込書!$AZ$48:$BA$63,2,FALSE))</f>
        <v/>
      </c>
      <c r="P25" s="320"/>
      <c r="Q25" s="320"/>
      <c r="R25" s="320"/>
      <c r="S25" s="320"/>
      <c r="T25" s="320"/>
      <c r="U25" s="320"/>
      <c r="V25" s="320"/>
      <c r="W25" s="320"/>
      <c r="X25" s="324" t="str">
        <f>IF(K25="","",VLOOKUP(K25,①参加申込書!$AZ$48:$BB$63,3,FALSE))</f>
        <v/>
      </c>
      <c r="Y25" s="325"/>
      <c r="Z25" s="43"/>
      <c r="AA25" s="361"/>
      <c r="AB25" s="362"/>
      <c r="AC25" s="362"/>
      <c r="AD25" s="362"/>
      <c r="AE25" s="362"/>
      <c r="AF25" s="362"/>
      <c r="AG25" s="362"/>
      <c r="AH25" s="362"/>
      <c r="AI25" s="362"/>
      <c r="AJ25" s="362"/>
      <c r="AK25" s="362"/>
      <c r="AL25" s="362"/>
      <c r="AM25" s="362"/>
      <c r="AN25" s="362"/>
      <c r="AO25" s="362"/>
      <c r="AP25" s="362"/>
      <c r="AQ25" s="362"/>
      <c r="AR25" s="362"/>
      <c r="AS25" s="362"/>
      <c r="AT25" s="362"/>
      <c r="AU25" s="362"/>
      <c r="AV25" s="362"/>
      <c r="AW25" s="363"/>
      <c r="AX25" s="40"/>
    </row>
    <row r="26" spans="1:50" ht="13.5" customHeight="1">
      <c r="A26" s="389"/>
      <c r="B26" s="390"/>
      <c r="C26" s="390"/>
      <c r="D26" s="390"/>
      <c r="E26" s="390"/>
      <c r="F26" s="391"/>
      <c r="G26" s="399"/>
      <c r="H26" s="400"/>
      <c r="I26" s="400"/>
      <c r="J26" s="401"/>
      <c r="K26" s="376"/>
      <c r="L26" s="377"/>
      <c r="M26" s="377"/>
      <c r="N26" s="378"/>
      <c r="O26" s="320"/>
      <c r="P26" s="320"/>
      <c r="Q26" s="320"/>
      <c r="R26" s="320"/>
      <c r="S26" s="320"/>
      <c r="T26" s="320"/>
      <c r="U26" s="320"/>
      <c r="V26" s="320"/>
      <c r="W26" s="320"/>
      <c r="X26" s="324"/>
      <c r="Y26" s="325"/>
      <c r="Z26" s="44"/>
      <c r="AA26" s="364"/>
      <c r="AB26" s="365"/>
      <c r="AC26" s="365"/>
      <c r="AD26" s="365"/>
      <c r="AE26" s="365"/>
      <c r="AF26" s="365"/>
      <c r="AG26" s="365"/>
      <c r="AH26" s="365"/>
      <c r="AI26" s="365"/>
      <c r="AJ26" s="365"/>
      <c r="AK26" s="365"/>
      <c r="AL26" s="365"/>
      <c r="AM26" s="365"/>
      <c r="AN26" s="365"/>
      <c r="AO26" s="365"/>
      <c r="AP26" s="365"/>
      <c r="AQ26" s="365"/>
      <c r="AR26" s="365"/>
      <c r="AS26" s="365"/>
      <c r="AT26" s="365"/>
      <c r="AU26" s="365"/>
      <c r="AV26" s="365"/>
      <c r="AW26" s="366"/>
      <c r="AX26" s="40"/>
    </row>
    <row r="27" spans="1:50" ht="13.5" customHeight="1">
      <c r="A27" s="389"/>
      <c r="B27" s="390"/>
      <c r="C27" s="390"/>
      <c r="D27" s="390"/>
      <c r="E27" s="390"/>
      <c r="F27" s="391"/>
      <c r="G27" s="399"/>
      <c r="H27" s="400"/>
      <c r="I27" s="400"/>
      <c r="J27" s="401"/>
      <c r="K27" s="379"/>
      <c r="L27" s="380"/>
      <c r="M27" s="380"/>
      <c r="N27" s="381"/>
      <c r="O27" s="321"/>
      <c r="P27" s="321"/>
      <c r="Q27" s="321"/>
      <c r="R27" s="321"/>
      <c r="S27" s="321"/>
      <c r="T27" s="321"/>
      <c r="U27" s="321"/>
      <c r="V27" s="321"/>
      <c r="W27" s="321"/>
      <c r="X27" s="326"/>
      <c r="Y27" s="327"/>
      <c r="Z27" s="44"/>
      <c r="AA27" s="44"/>
      <c r="AB27" s="44"/>
      <c r="AC27" s="44"/>
      <c r="AD27" s="44"/>
      <c r="AE27" s="44"/>
      <c r="AF27" s="44"/>
      <c r="AG27" s="44"/>
      <c r="AH27" s="45"/>
      <c r="AI27" s="45"/>
      <c r="AJ27" s="45"/>
      <c r="AK27" s="45"/>
      <c r="AL27" s="45"/>
      <c r="AM27" s="45"/>
      <c r="AN27" s="43"/>
      <c r="AO27" s="43"/>
      <c r="AP27" s="43"/>
      <c r="AQ27" s="43"/>
      <c r="AR27" s="43"/>
      <c r="AS27" s="43"/>
      <c r="AT27" s="43"/>
      <c r="AU27" s="43"/>
      <c r="AV27" s="43"/>
      <c r="AW27" s="43"/>
      <c r="AX27" s="40"/>
    </row>
    <row r="28" spans="1:50" ht="13.5" customHeight="1">
      <c r="A28" s="389"/>
      <c r="B28" s="390"/>
      <c r="C28" s="390"/>
      <c r="D28" s="390"/>
      <c r="E28" s="390"/>
      <c r="F28" s="391"/>
      <c r="G28" s="402" t="s">
        <v>43</v>
      </c>
      <c r="H28" s="403"/>
      <c r="I28" s="403"/>
      <c r="J28" s="404"/>
      <c r="K28" s="322" t="s">
        <v>0</v>
      </c>
      <c r="L28" s="319"/>
      <c r="M28" s="319"/>
      <c r="N28" s="323"/>
      <c r="O28" s="319" t="s">
        <v>60</v>
      </c>
      <c r="P28" s="319"/>
      <c r="Q28" s="319"/>
      <c r="R28" s="319"/>
      <c r="S28" s="319"/>
      <c r="T28" s="319"/>
      <c r="U28" s="319"/>
      <c r="V28" s="319"/>
      <c r="W28" s="319"/>
      <c r="X28" s="322" t="s">
        <v>2</v>
      </c>
      <c r="Y28" s="323"/>
      <c r="Z28" s="358" t="s">
        <v>3</v>
      </c>
      <c r="AA28" s="359"/>
      <c r="AB28" s="359"/>
      <c r="AC28" s="359"/>
      <c r="AD28" s="359"/>
      <c r="AE28" s="359"/>
      <c r="AF28" s="359"/>
      <c r="AG28" s="359"/>
      <c r="AH28" s="358" t="s">
        <v>28</v>
      </c>
      <c r="AI28" s="359"/>
      <c r="AJ28" s="360"/>
      <c r="AK28" s="359" t="s">
        <v>49</v>
      </c>
      <c r="AL28" s="359"/>
      <c r="AM28" s="359"/>
      <c r="AN28" s="358" t="s">
        <v>5</v>
      </c>
      <c r="AO28" s="359"/>
      <c r="AP28" s="360"/>
      <c r="AQ28" s="359" t="s">
        <v>29</v>
      </c>
      <c r="AR28" s="359"/>
      <c r="AS28" s="359"/>
      <c r="AT28" s="359"/>
      <c r="AU28" s="359"/>
      <c r="AV28" s="359"/>
      <c r="AW28" s="360"/>
      <c r="AX28" s="40"/>
    </row>
    <row r="29" spans="1:50" ht="13.5" customHeight="1">
      <c r="A29" s="389"/>
      <c r="B29" s="390"/>
      <c r="C29" s="390"/>
      <c r="D29" s="390"/>
      <c r="E29" s="390"/>
      <c r="F29" s="391"/>
      <c r="G29" s="405"/>
      <c r="H29" s="406"/>
      <c r="I29" s="406"/>
      <c r="J29" s="407"/>
      <c r="K29" s="376" t="str">
        <f>IF(A25="","",IF(A25="変更",K25,""))</f>
        <v/>
      </c>
      <c r="L29" s="377"/>
      <c r="M29" s="377"/>
      <c r="N29" s="378"/>
      <c r="O29" s="439"/>
      <c r="P29" s="439"/>
      <c r="Q29" s="439"/>
      <c r="R29" s="439"/>
      <c r="S29" s="439"/>
      <c r="T29" s="439"/>
      <c r="U29" s="439"/>
      <c r="V29" s="439"/>
      <c r="W29" s="439"/>
      <c r="X29" s="441"/>
      <c r="Y29" s="442"/>
      <c r="Z29" s="445" t="s">
        <v>46</v>
      </c>
      <c r="AA29" s="445"/>
      <c r="AB29" s="445"/>
      <c r="AC29" s="446"/>
      <c r="AD29" s="446"/>
      <c r="AE29" s="446"/>
      <c r="AF29" s="446"/>
      <c r="AG29" s="446"/>
      <c r="AH29" s="411"/>
      <c r="AI29" s="412"/>
      <c r="AJ29" s="413"/>
      <c r="AK29" s="412"/>
      <c r="AL29" s="412"/>
      <c r="AM29" s="412"/>
      <c r="AN29" s="411"/>
      <c r="AO29" s="412"/>
      <c r="AP29" s="413"/>
      <c r="AQ29" s="412"/>
      <c r="AR29" s="412"/>
      <c r="AS29" s="412"/>
      <c r="AT29" s="412"/>
      <c r="AU29" s="412"/>
      <c r="AV29" s="412"/>
      <c r="AW29" s="413"/>
      <c r="AX29" s="40"/>
    </row>
    <row r="30" spans="1:50" ht="13.5" customHeight="1">
      <c r="A30" s="389"/>
      <c r="B30" s="390"/>
      <c r="C30" s="390"/>
      <c r="D30" s="390"/>
      <c r="E30" s="390"/>
      <c r="F30" s="391"/>
      <c r="G30" s="405"/>
      <c r="H30" s="406"/>
      <c r="I30" s="406"/>
      <c r="J30" s="407"/>
      <c r="K30" s="376"/>
      <c r="L30" s="377"/>
      <c r="M30" s="377"/>
      <c r="N30" s="378"/>
      <c r="O30" s="439"/>
      <c r="P30" s="439"/>
      <c r="Q30" s="439"/>
      <c r="R30" s="439"/>
      <c r="S30" s="439"/>
      <c r="T30" s="439"/>
      <c r="U30" s="439"/>
      <c r="V30" s="439"/>
      <c r="W30" s="439"/>
      <c r="X30" s="441"/>
      <c r="Y30" s="442"/>
      <c r="Z30" s="127"/>
      <c r="AA30" s="127"/>
      <c r="AB30" s="431" t="s">
        <v>25</v>
      </c>
      <c r="AC30" s="127"/>
      <c r="AD30" s="127"/>
      <c r="AE30" s="431" t="s">
        <v>25</v>
      </c>
      <c r="AF30" s="127"/>
      <c r="AG30" s="127"/>
      <c r="AH30" s="411"/>
      <c r="AI30" s="412"/>
      <c r="AJ30" s="413"/>
      <c r="AK30" s="412"/>
      <c r="AL30" s="412"/>
      <c r="AM30" s="412"/>
      <c r="AN30" s="411"/>
      <c r="AO30" s="412"/>
      <c r="AP30" s="413"/>
      <c r="AQ30" s="412"/>
      <c r="AR30" s="412"/>
      <c r="AS30" s="412"/>
      <c r="AT30" s="412"/>
      <c r="AU30" s="412"/>
      <c r="AV30" s="412"/>
      <c r="AW30" s="413"/>
      <c r="AX30" s="40"/>
    </row>
    <row r="31" spans="1:50" ht="13.5" customHeight="1">
      <c r="A31" s="392"/>
      <c r="B31" s="393"/>
      <c r="C31" s="393"/>
      <c r="D31" s="393"/>
      <c r="E31" s="393"/>
      <c r="F31" s="394"/>
      <c r="G31" s="408"/>
      <c r="H31" s="409"/>
      <c r="I31" s="409"/>
      <c r="J31" s="410"/>
      <c r="K31" s="379"/>
      <c r="L31" s="380"/>
      <c r="M31" s="380"/>
      <c r="N31" s="381"/>
      <c r="O31" s="440"/>
      <c r="P31" s="440"/>
      <c r="Q31" s="440"/>
      <c r="R31" s="440"/>
      <c r="S31" s="440"/>
      <c r="T31" s="440"/>
      <c r="U31" s="440"/>
      <c r="V31" s="440"/>
      <c r="W31" s="440"/>
      <c r="X31" s="443"/>
      <c r="Y31" s="444"/>
      <c r="Z31" s="128"/>
      <c r="AA31" s="128"/>
      <c r="AB31" s="432"/>
      <c r="AC31" s="128"/>
      <c r="AD31" s="128"/>
      <c r="AE31" s="432"/>
      <c r="AF31" s="128"/>
      <c r="AG31" s="128"/>
      <c r="AH31" s="447" t="s">
        <v>52</v>
      </c>
      <c r="AI31" s="448"/>
      <c r="AJ31" s="449"/>
      <c r="AK31" s="448" t="s">
        <v>53</v>
      </c>
      <c r="AL31" s="448"/>
      <c r="AM31" s="448"/>
      <c r="AN31" s="414"/>
      <c r="AO31" s="415"/>
      <c r="AP31" s="416"/>
      <c r="AQ31" s="415"/>
      <c r="AR31" s="415"/>
      <c r="AS31" s="415"/>
      <c r="AT31" s="415"/>
      <c r="AU31" s="415"/>
      <c r="AV31" s="415"/>
      <c r="AW31" s="416"/>
      <c r="AX31" s="40"/>
    </row>
    <row r="32" spans="1:50" ht="14.25">
      <c r="A32" s="41"/>
      <c r="B32" s="41"/>
      <c r="C32" s="41"/>
      <c r="D32" s="42"/>
      <c r="E32" s="42"/>
      <c r="F32" s="42"/>
      <c r="G32" s="42"/>
      <c r="H32" s="42"/>
      <c r="I32" s="42"/>
      <c r="J32" s="42"/>
      <c r="K32" s="42"/>
      <c r="L32" s="42"/>
      <c r="M32" s="42"/>
      <c r="N32" s="42"/>
      <c r="O32" s="42"/>
      <c r="P32" s="42"/>
      <c r="Q32" s="42"/>
      <c r="R32" s="42"/>
      <c r="S32" s="42"/>
      <c r="T32" s="42"/>
      <c r="U32" s="42"/>
      <c r="V32" s="42"/>
      <c r="W32" s="42"/>
      <c r="X32" s="42"/>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row>
    <row r="33" spans="1:50">
      <c r="A33" s="343" t="s">
        <v>26</v>
      </c>
      <c r="B33" s="344"/>
      <c r="C33" s="344"/>
      <c r="D33" s="344"/>
      <c r="E33" s="344"/>
      <c r="F33" s="345"/>
      <c r="G33" s="396" t="s">
        <v>42</v>
      </c>
      <c r="H33" s="397"/>
      <c r="I33" s="397"/>
      <c r="J33" s="398"/>
      <c r="K33" s="322" t="s">
        <v>0</v>
      </c>
      <c r="L33" s="319"/>
      <c r="M33" s="319"/>
      <c r="N33" s="323"/>
      <c r="O33" s="319" t="s">
        <v>60</v>
      </c>
      <c r="P33" s="319"/>
      <c r="Q33" s="319"/>
      <c r="R33" s="319"/>
      <c r="S33" s="319"/>
      <c r="T33" s="319"/>
      <c r="U33" s="319"/>
      <c r="V33" s="319"/>
      <c r="W33" s="319"/>
      <c r="X33" s="322" t="s">
        <v>2</v>
      </c>
      <c r="Y33" s="323"/>
      <c r="Z33" s="43"/>
      <c r="AA33" s="455" t="s">
        <v>59</v>
      </c>
      <c r="AB33" s="456"/>
      <c r="AC33" s="456"/>
      <c r="AD33" s="456"/>
      <c r="AE33" s="456"/>
      <c r="AF33" s="456"/>
      <c r="AG33" s="456"/>
      <c r="AH33" s="456"/>
      <c r="AI33" s="456"/>
      <c r="AJ33" s="456"/>
      <c r="AK33" s="456"/>
      <c r="AL33" s="456"/>
      <c r="AM33" s="456"/>
      <c r="AN33" s="456"/>
      <c r="AO33" s="456"/>
      <c r="AP33" s="456"/>
      <c r="AQ33" s="456"/>
      <c r="AR33" s="456"/>
      <c r="AS33" s="456"/>
      <c r="AT33" s="456"/>
      <c r="AU33" s="456"/>
      <c r="AV33" s="456"/>
      <c r="AW33" s="457"/>
      <c r="AX33" s="40"/>
    </row>
    <row r="34" spans="1:50" ht="13.5" customHeight="1">
      <c r="A34" s="389"/>
      <c r="B34" s="390"/>
      <c r="C34" s="390"/>
      <c r="D34" s="390"/>
      <c r="E34" s="390"/>
      <c r="F34" s="391"/>
      <c r="G34" s="399"/>
      <c r="H34" s="400"/>
      <c r="I34" s="400"/>
      <c r="J34" s="401"/>
      <c r="K34" s="376"/>
      <c r="L34" s="377"/>
      <c r="M34" s="377"/>
      <c r="N34" s="378"/>
      <c r="O34" s="320" t="str">
        <f>IF(K34="","",VLOOKUP(K34,①参加申込書!$AZ$48:$BA$63,2,FALSE))</f>
        <v/>
      </c>
      <c r="P34" s="320"/>
      <c r="Q34" s="320"/>
      <c r="R34" s="320"/>
      <c r="S34" s="320"/>
      <c r="T34" s="320"/>
      <c r="U34" s="320"/>
      <c r="V34" s="320"/>
      <c r="W34" s="320"/>
      <c r="X34" s="324" t="str">
        <f>IF(K34="","",VLOOKUP(K34,①参加申込書!$AZ$48:$BB$63,3,FALSE))</f>
        <v/>
      </c>
      <c r="Y34" s="325"/>
      <c r="Z34" s="43"/>
      <c r="AA34" s="361"/>
      <c r="AB34" s="362"/>
      <c r="AC34" s="362"/>
      <c r="AD34" s="362"/>
      <c r="AE34" s="362"/>
      <c r="AF34" s="362"/>
      <c r="AG34" s="362"/>
      <c r="AH34" s="362"/>
      <c r="AI34" s="362"/>
      <c r="AJ34" s="362"/>
      <c r="AK34" s="362"/>
      <c r="AL34" s="362"/>
      <c r="AM34" s="362"/>
      <c r="AN34" s="362"/>
      <c r="AO34" s="362"/>
      <c r="AP34" s="362"/>
      <c r="AQ34" s="362"/>
      <c r="AR34" s="362"/>
      <c r="AS34" s="362"/>
      <c r="AT34" s="362"/>
      <c r="AU34" s="362"/>
      <c r="AV34" s="362"/>
      <c r="AW34" s="363"/>
      <c r="AX34" s="40"/>
    </row>
    <row r="35" spans="1:50" ht="13.5" customHeight="1">
      <c r="A35" s="389"/>
      <c r="B35" s="390"/>
      <c r="C35" s="390"/>
      <c r="D35" s="390"/>
      <c r="E35" s="390"/>
      <c r="F35" s="391"/>
      <c r="G35" s="399"/>
      <c r="H35" s="400"/>
      <c r="I35" s="400"/>
      <c r="J35" s="401"/>
      <c r="K35" s="376"/>
      <c r="L35" s="377"/>
      <c r="M35" s="377"/>
      <c r="N35" s="378"/>
      <c r="O35" s="320"/>
      <c r="P35" s="320"/>
      <c r="Q35" s="320"/>
      <c r="R35" s="320"/>
      <c r="S35" s="320"/>
      <c r="T35" s="320"/>
      <c r="U35" s="320"/>
      <c r="V35" s="320"/>
      <c r="W35" s="320"/>
      <c r="X35" s="324"/>
      <c r="Y35" s="325"/>
      <c r="Z35" s="44"/>
      <c r="AA35" s="364"/>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6"/>
      <c r="AX35" s="40"/>
    </row>
    <row r="36" spans="1:50" ht="13.5" customHeight="1">
      <c r="A36" s="389"/>
      <c r="B36" s="390"/>
      <c r="C36" s="390"/>
      <c r="D36" s="390"/>
      <c r="E36" s="390"/>
      <c r="F36" s="391"/>
      <c r="G36" s="399"/>
      <c r="H36" s="400"/>
      <c r="I36" s="400"/>
      <c r="J36" s="401"/>
      <c r="K36" s="379"/>
      <c r="L36" s="380"/>
      <c r="M36" s="380"/>
      <c r="N36" s="381"/>
      <c r="O36" s="321"/>
      <c r="P36" s="321"/>
      <c r="Q36" s="321"/>
      <c r="R36" s="321"/>
      <c r="S36" s="321"/>
      <c r="T36" s="321"/>
      <c r="U36" s="321"/>
      <c r="V36" s="321"/>
      <c r="W36" s="321"/>
      <c r="X36" s="326"/>
      <c r="Y36" s="327"/>
      <c r="Z36" s="44"/>
      <c r="AA36" s="44"/>
      <c r="AB36" s="44"/>
      <c r="AC36" s="44"/>
      <c r="AD36" s="44"/>
      <c r="AE36" s="44"/>
      <c r="AF36" s="44"/>
      <c r="AG36" s="44"/>
      <c r="AH36" s="45"/>
      <c r="AI36" s="45"/>
      <c r="AJ36" s="45"/>
      <c r="AK36" s="45"/>
      <c r="AL36" s="45"/>
      <c r="AM36" s="45"/>
      <c r="AN36" s="43"/>
      <c r="AO36" s="43"/>
      <c r="AP36" s="43"/>
      <c r="AQ36" s="43"/>
      <c r="AR36" s="43"/>
      <c r="AS36" s="43"/>
      <c r="AT36" s="43"/>
      <c r="AU36" s="43"/>
      <c r="AV36" s="43"/>
      <c r="AW36" s="43"/>
      <c r="AX36" s="40"/>
    </row>
    <row r="37" spans="1:50" ht="13.5" customHeight="1">
      <c r="A37" s="389"/>
      <c r="B37" s="390"/>
      <c r="C37" s="390"/>
      <c r="D37" s="390"/>
      <c r="E37" s="390"/>
      <c r="F37" s="391"/>
      <c r="G37" s="402" t="s">
        <v>43</v>
      </c>
      <c r="H37" s="403"/>
      <c r="I37" s="403"/>
      <c r="J37" s="404"/>
      <c r="K37" s="322" t="s">
        <v>0</v>
      </c>
      <c r="L37" s="319"/>
      <c r="M37" s="319"/>
      <c r="N37" s="323"/>
      <c r="O37" s="319" t="s">
        <v>60</v>
      </c>
      <c r="P37" s="319"/>
      <c r="Q37" s="319"/>
      <c r="R37" s="319"/>
      <c r="S37" s="319"/>
      <c r="T37" s="319"/>
      <c r="U37" s="319"/>
      <c r="V37" s="319"/>
      <c r="W37" s="319"/>
      <c r="X37" s="322" t="s">
        <v>2</v>
      </c>
      <c r="Y37" s="323"/>
      <c r="Z37" s="358" t="s">
        <v>3</v>
      </c>
      <c r="AA37" s="359"/>
      <c r="AB37" s="359"/>
      <c r="AC37" s="359"/>
      <c r="AD37" s="359"/>
      <c r="AE37" s="359"/>
      <c r="AF37" s="359"/>
      <c r="AG37" s="359"/>
      <c r="AH37" s="358" t="s">
        <v>28</v>
      </c>
      <c r="AI37" s="359"/>
      <c r="AJ37" s="360"/>
      <c r="AK37" s="359" t="s">
        <v>49</v>
      </c>
      <c r="AL37" s="359"/>
      <c r="AM37" s="359"/>
      <c r="AN37" s="358" t="s">
        <v>5</v>
      </c>
      <c r="AO37" s="359"/>
      <c r="AP37" s="360"/>
      <c r="AQ37" s="359" t="s">
        <v>29</v>
      </c>
      <c r="AR37" s="359"/>
      <c r="AS37" s="359"/>
      <c r="AT37" s="359"/>
      <c r="AU37" s="359"/>
      <c r="AV37" s="359"/>
      <c r="AW37" s="360"/>
      <c r="AX37" s="40"/>
    </row>
    <row r="38" spans="1:50" ht="13.5" customHeight="1">
      <c r="A38" s="389"/>
      <c r="B38" s="390"/>
      <c r="C38" s="390"/>
      <c r="D38" s="390"/>
      <c r="E38" s="390"/>
      <c r="F38" s="391"/>
      <c r="G38" s="405"/>
      <c r="H38" s="406"/>
      <c r="I38" s="406"/>
      <c r="J38" s="407"/>
      <c r="K38" s="376" t="str">
        <f>IF(A34="","",IF(A34="変更",K34,""))</f>
        <v/>
      </c>
      <c r="L38" s="377"/>
      <c r="M38" s="377"/>
      <c r="N38" s="378"/>
      <c r="O38" s="433"/>
      <c r="P38" s="433"/>
      <c r="Q38" s="433"/>
      <c r="R38" s="433"/>
      <c r="S38" s="433"/>
      <c r="T38" s="433"/>
      <c r="U38" s="433"/>
      <c r="V38" s="433"/>
      <c r="W38" s="433"/>
      <c r="X38" s="435"/>
      <c r="Y38" s="436"/>
      <c r="Z38" s="445" t="s">
        <v>46</v>
      </c>
      <c r="AA38" s="445"/>
      <c r="AB38" s="445"/>
      <c r="AC38" s="446"/>
      <c r="AD38" s="446"/>
      <c r="AE38" s="446"/>
      <c r="AF38" s="446"/>
      <c r="AG38" s="446"/>
      <c r="AH38" s="411"/>
      <c r="AI38" s="412"/>
      <c r="AJ38" s="413"/>
      <c r="AK38" s="412"/>
      <c r="AL38" s="412"/>
      <c r="AM38" s="412"/>
      <c r="AN38" s="411"/>
      <c r="AO38" s="412"/>
      <c r="AP38" s="413"/>
      <c r="AQ38" s="412"/>
      <c r="AR38" s="412"/>
      <c r="AS38" s="412"/>
      <c r="AT38" s="412"/>
      <c r="AU38" s="412"/>
      <c r="AV38" s="412"/>
      <c r="AW38" s="413"/>
      <c r="AX38" s="40"/>
    </row>
    <row r="39" spans="1:50" ht="13.5" customHeight="1">
      <c r="A39" s="389"/>
      <c r="B39" s="390"/>
      <c r="C39" s="390"/>
      <c r="D39" s="390"/>
      <c r="E39" s="390"/>
      <c r="F39" s="391"/>
      <c r="G39" s="405"/>
      <c r="H39" s="406"/>
      <c r="I39" s="406"/>
      <c r="J39" s="407"/>
      <c r="K39" s="376"/>
      <c r="L39" s="377"/>
      <c r="M39" s="377"/>
      <c r="N39" s="378"/>
      <c r="O39" s="433"/>
      <c r="P39" s="433"/>
      <c r="Q39" s="433"/>
      <c r="R39" s="433"/>
      <c r="S39" s="433"/>
      <c r="T39" s="433"/>
      <c r="U39" s="433"/>
      <c r="V39" s="433"/>
      <c r="W39" s="433"/>
      <c r="X39" s="435"/>
      <c r="Y39" s="436"/>
      <c r="Z39" s="127"/>
      <c r="AA39" s="127"/>
      <c r="AB39" s="431" t="s">
        <v>25</v>
      </c>
      <c r="AC39" s="127"/>
      <c r="AD39" s="127"/>
      <c r="AE39" s="431" t="s">
        <v>25</v>
      </c>
      <c r="AF39" s="127"/>
      <c r="AG39" s="127"/>
      <c r="AH39" s="411"/>
      <c r="AI39" s="412"/>
      <c r="AJ39" s="413"/>
      <c r="AK39" s="412"/>
      <c r="AL39" s="412"/>
      <c r="AM39" s="412"/>
      <c r="AN39" s="411"/>
      <c r="AO39" s="412"/>
      <c r="AP39" s="413"/>
      <c r="AQ39" s="412"/>
      <c r="AR39" s="412"/>
      <c r="AS39" s="412"/>
      <c r="AT39" s="412"/>
      <c r="AU39" s="412"/>
      <c r="AV39" s="412"/>
      <c r="AW39" s="413"/>
      <c r="AX39" s="40"/>
    </row>
    <row r="40" spans="1:50" ht="13.5" customHeight="1">
      <c r="A40" s="392"/>
      <c r="B40" s="393"/>
      <c r="C40" s="393"/>
      <c r="D40" s="393"/>
      <c r="E40" s="393"/>
      <c r="F40" s="394"/>
      <c r="G40" s="408"/>
      <c r="H40" s="409"/>
      <c r="I40" s="409"/>
      <c r="J40" s="410"/>
      <c r="K40" s="379"/>
      <c r="L40" s="380"/>
      <c r="M40" s="380"/>
      <c r="N40" s="381"/>
      <c r="O40" s="434"/>
      <c r="P40" s="434"/>
      <c r="Q40" s="434"/>
      <c r="R40" s="434"/>
      <c r="S40" s="434"/>
      <c r="T40" s="434"/>
      <c r="U40" s="434"/>
      <c r="V40" s="434"/>
      <c r="W40" s="434"/>
      <c r="X40" s="437"/>
      <c r="Y40" s="438"/>
      <c r="Z40" s="128"/>
      <c r="AA40" s="128"/>
      <c r="AB40" s="432"/>
      <c r="AC40" s="128"/>
      <c r="AD40" s="128"/>
      <c r="AE40" s="432"/>
      <c r="AF40" s="128"/>
      <c r="AG40" s="128"/>
      <c r="AH40" s="447" t="s">
        <v>52</v>
      </c>
      <c r="AI40" s="448"/>
      <c r="AJ40" s="449"/>
      <c r="AK40" s="448" t="s">
        <v>53</v>
      </c>
      <c r="AL40" s="448"/>
      <c r="AM40" s="448"/>
      <c r="AN40" s="414"/>
      <c r="AO40" s="415"/>
      <c r="AP40" s="416"/>
      <c r="AQ40" s="415"/>
      <c r="AR40" s="415"/>
      <c r="AS40" s="415"/>
      <c r="AT40" s="415"/>
      <c r="AU40" s="415"/>
      <c r="AV40" s="415"/>
      <c r="AW40" s="416"/>
      <c r="AX40" s="40"/>
    </row>
    <row r="41" spans="1:50" ht="25.5" customHeight="1">
      <c r="A41" s="41"/>
      <c r="B41" s="41"/>
      <c r="C41" s="41"/>
      <c r="D41" s="42"/>
      <c r="E41" s="42"/>
      <c r="F41" s="42"/>
      <c r="G41" s="42"/>
      <c r="H41" s="42"/>
      <c r="I41" s="42"/>
      <c r="J41" s="42"/>
      <c r="K41" s="42"/>
      <c r="L41" s="42"/>
      <c r="M41" s="42"/>
      <c r="N41" s="42"/>
      <c r="O41" s="42"/>
      <c r="P41" s="42"/>
      <c r="Q41" s="42"/>
      <c r="R41" s="42"/>
      <c r="S41" s="42"/>
      <c r="T41" s="42"/>
      <c r="U41" s="42"/>
      <c r="V41" s="42"/>
      <c r="W41" s="42"/>
      <c r="X41" s="42"/>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row>
    <row r="42" spans="1:50" ht="17.25">
      <c r="A42" s="428" t="s">
        <v>68</v>
      </c>
      <c r="B42" s="428"/>
      <c r="C42" s="428"/>
      <c r="D42" s="428"/>
      <c r="E42" s="428"/>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8"/>
      <c r="AG42" s="428"/>
      <c r="AH42" s="428"/>
      <c r="AI42" s="428"/>
      <c r="AJ42" s="428"/>
      <c r="AK42" s="428"/>
      <c r="AL42" s="428"/>
      <c r="AM42" s="428"/>
      <c r="AN42" s="428"/>
      <c r="AO42" s="428"/>
      <c r="AP42" s="428"/>
      <c r="AQ42" s="428"/>
      <c r="AR42" s="428"/>
      <c r="AS42" s="428"/>
      <c r="AT42" s="428"/>
      <c r="AU42" s="428"/>
      <c r="AV42" s="428"/>
      <c r="AW42" s="428"/>
      <c r="AX42" s="40"/>
    </row>
    <row r="43" spans="1:50" ht="6" customHeight="1">
      <c r="A43" s="41"/>
      <c r="B43" s="41"/>
      <c r="C43" s="41"/>
      <c r="D43" s="42"/>
      <c r="E43" s="42"/>
      <c r="F43" s="42"/>
      <c r="G43" s="42"/>
      <c r="H43" s="42"/>
      <c r="I43" s="42"/>
      <c r="J43" s="42"/>
      <c r="K43" s="42"/>
      <c r="L43" s="42"/>
      <c r="M43" s="42"/>
      <c r="N43" s="42"/>
      <c r="O43" s="42"/>
      <c r="P43" s="42"/>
      <c r="Q43" s="42"/>
      <c r="R43" s="42"/>
      <c r="S43" s="42"/>
      <c r="T43" s="42"/>
      <c r="U43" s="42"/>
      <c r="V43" s="42"/>
      <c r="W43" s="42"/>
      <c r="X43" s="42"/>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row>
    <row r="44" spans="1:50">
      <c r="A44" s="343" t="s">
        <v>26</v>
      </c>
      <c r="B44" s="344"/>
      <c r="C44" s="344"/>
      <c r="D44" s="344"/>
      <c r="E44" s="345"/>
      <c r="F44" s="396" t="s">
        <v>42</v>
      </c>
      <c r="G44" s="397"/>
      <c r="H44" s="397"/>
      <c r="I44" s="398"/>
      <c r="J44" s="458" t="s">
        <v>69</v>
      </c>
      <c r="K44" s="459"/>
      <c r="L44" s="459"/>
      <c r="M44" s="460"/>
      <c r="N44" s="319" t="s">
        <v>60</v>
      </c>
      <c r="O44" s="319"/>
      <c r="P44" s="319"/>
      <c r="Q44" s="319"/>
      <c r="R44" s="319"/>
      <c r="S44" s="319"/>
      <c r="T44" s="319"/>
      <c r="U44" s="319"/>
      <c r="V44" s="319"/>
      <c r="W44" s="322" t="s">
        <v>2</v>
      </c>
      <c r="X44" s="323"/>
      <c r="Y44" s="40"/>
      <c r="Z44" s="343" t="s">
        <v>26</v>
      </c>
      <c r="AA44" s="344"/>
      <c r="AB44" s="344"/>
      <c r="AC44" s="344"/>
      <c r="AD44" s="345"/>
      <c r="AE44" s="396" t="s">
        <v>42</v>
      </c>
      <c r="AF44" s="397"/>
      <c r="AG44" s="397"/>
      <c r="AH44" s="398"/>
      <c r="AI44" s="458" t="s">
        <v>69</v>
      </c>
      <c r="AJ44" s="459"/>
      <c r="AK44" s="459"/>
      <c r="AL44" s="460"/>
      <c r="AM44" s="319" t="s">
        <v>60</v>
      </c>
      <c r="AN44" s="319"/>
      <c r="AO44" s="319"/>
      <c r="AP44" s="319"/>
      <c r="AQ44" s="319"/>
      <c r="AR44" s="319"/>
      <c r="AS44" s="319"/>
      <c r="AT44" s="319"/>
      <c r="AU44" s="319"/>
      <c r="AV44" s="322" t="s">
        <v>2</v>
      </c>
      <c r="AW44" s="323"/>
      <c r="AX44" s="40"/>
    </row>
    <row r="45" spans="1:50" ht="13.5" customHeight="1">
      <c r="A45" s="389"/>
      <c r="B45" s="390"/>
      <c r="C45" s="390"/>
      <c r="D45" s="390"/>
      <c r="E45" s="391"/>
      <c r="F45" s="399"/>
      <c r="G45" s="400"/>
      <c r="H45" s="400"/>
      <c r="I45" s="401"/>
      <c r="J45" s="461" t="s">
        <v>271</v>
      </c>
      <c r="K45" s="210"/>
      <c r="L45" s="210"/>
      <c r="M45" s="462"/>
      <c r="N45" s="320" t="e">
        <f>IF(J45="","",VLOOKUP(J45,①参加申込書!$AZ$64:$BB$67,2,FALSE))</f>
        <v>#N/A</v>
      </c>
      <c r="O45" s="320"/>
      <c r="P45" s="320"/>
      <c r="Q45" s="320"/>
      <c r="R45" s="320"/>
      <c r="S45" s="320"/>
      <c r="T45" s="320"/>
      <c r="U45" s="320"/>
      <c r="V45" s="320"/>
      <c r="W45" s="463" t="e">
        <f>IF(J45="","",VLOOKUP(J45,①参加申込書!$AZ$64:$BB$67,3,FALSE))</f>
        <v>#N/A</v>
      </c>
      <c r="X45" s="464"/>
      <c r="Y45" s="40"/>
      <c r="Z45" s="389"/>
      <c r="AA45" s="390"/>
      <c r="AB45" s="390"/>
      <c r="AC45" s="390"/>
      <c r="AD45" s="391"/>
      <c r="AE45" s="399"/>
      <c r="AF45" s="400"/>
      <c r="AG45" s="400"/>
      <c r="AH45" s="401"/>
      <c r="AI45" s="461" t="s">
        <v>271</v>
      </c>
      <c r="AJ45" s="210"/>
      <c r="AK45" s="210"/>
      <c r="AL45" s="462"/>
      <c r="AM45" s="320" t="e">
        <f>IF(AI45="","",VLOOKUP(AI45,①参加申込書!$AZ$64:$BB$67,2,FALSE))</f>
        <v>#N/A</v>
      </c>
      <c r="AN45" s="320"/>
      <c r="AO45" s="320"/>
      <c r="AP45" s="320"/>
      <c r="AQ45" s="320"/>
      <c r="AR45" s="320"/>
      <c r="AS45" s="320"/>
      <c r="AT45" s="320"/>
      <c r="AU45" s="320"/>
      <c r="AV45" s="463" t="e">
        <f>IF(AI45="","",VLOOKUP(AI45,①参加申込書!$AZ$64:$BB$67,3,FALSE))</f>
        <v>#N/A</v>
      </c>
      <c r="AW45" s="464"/>
      <c r="AX45" s="40"/>
    </row>
    <row r="46" spans="1:50" ht="13.5" customHeight="1">
      <c r="A46" s="389"/>
      <c r="B46" s="390"/>
      <c r="C46" s="390"/>
      <c r="D46" s="390"/>
      <c r="E46" s="391"/>
      <c r="F46" s="399"/>
      <c r="G46" s="400"/>
      <c r="H46" s="400"/>
      <c r="I46" s="401"/>
      <c r="J46" s="115"/>
      <c r="K46" s="116"/>
      <c r="L46" s="116"/>
      <c r="M46" s="117"/>
      <c r="N46" s="320"/>
      <c r="O46" s="320"/>
      <c r="P46" s="320"/>
      <c r="Q46" s="320"/>
      <c r="R46" s="320"/>
      <c r="S46" s="320"/>
      <c r="T46" s="320"/>
      <c r="U46" s="320"/>
      <c r="V46" s="320"/>
      <c r="W46" s="463"/>
      <c r="X46" s="464"/>
      <c r="Y46" s="40"/>
      <c r="Z46" s="389"/>
      <c r="AA46" s="390"/>
      <c r="AB46" s="390"/>
      <c r="AC46" s="390"/>
      <c r="AD46" s="391"/>
      <c r="AE46" s="399"/>
      <c r="AF46" s="400"/>
      <c r="AG46" s="400"/>
      <c r="AH46" s="401"/>
      <c r="AI46" s="115"/>
      <c r="AJ46" s="116"/>
      <c r="AK46" s="116"/>
      <c r="AL46" s="117"/>
      <c r="AM46" s="320"/>
      <c r="AN46" s="320"/>
      <c r="AO46" s="320"/>
      <c r="AP46" s="320"/>
      <c r="AQ46" s="320"/>
      <c r="AR46" s="320"/>
      <c r="AS46" s="320"/>
      <c r="AT46" s="320"/>
      <c r="AU46" s="320"/>
      <c r="AV46" s="463"/>
      <c r="AW46" s="464"/>
      <c r="AX46" s="40"/>
    </row>
    <row r="47" spans="1:50" ht="13.5" customHeight="1">
      <c r="A47" s="389"/>
      <c r="B47" s="390"/>
      <c r="C47" s="390"/>
      <c r="D47" s="390"/>
      <c r="E47" s="391"/>
      <c r="F47" s="399"/>
      <c r="G47" s="400"/>
      <c r="H47" s="400"/>
      <c r="I47" s="401"/>
      <c r="J47" s="118"/>
      <c r="K47" s="119"/>
      <c r="L47" s="119"/>
      <c r="M47" s="120"/>
      <c r="N47" s="321"/>
      <c r="O47" s="321"/>
      <c r="P47" s="321"/>
      <c r="Q47" s="321"/>
      <c r="R47" s="321"/>
      <c r="S47" s="321"/>
      <c r="T47" s="321"/>
      <c r="U47" s="321"/>
      <c r="V47" s="321"/>
      <c r="W47" s="465"/>
      <c r="X47" s="466"/>
      <c r="Y47" s="40"/>
      <c r="Z47" s="389"/>
      <c r="AA47" s="390"/>
      <c r="AB47" s="390"/>
      <c r="AC47" s="390"/>
      <c r="AD47" s="391"/>
      <c r="AE47" s="399"/>
      <c r="AF47" s="400"/>
      <c r="AG47" s="400"/>
      <c r="AH47" s="401"/>
      <c r="AI47" s="118"/>
      <c r="AJ47" s="119"/>
      <c r="AK47" s="119"/>
      <c r="AL47" s="120"/>
      <c r="AM47" s="321"/>
      <c r="AN47" s="321"/>
      <c r="AO47" s="321"/>
      <c r="AP47" s="321"/>
      <c r="AQ47" s="321"/>
      <c r="AR47" s="321"/>
      <c r="AS47" s="321"/>
      <c r="AT47" s="321"/>
      <c r="AU47" s="321"/>
      <c r="AV47" s="465"/>
      <c r="AW47" s="466"/>
      <c r="AX47" s="40"/>
    </row>
    <row r="48" spans="1:50" ht="13.5" customHeight="1">
      <c r="A48" s="389"/>
      <c r="B48" s="390"/>
      <c r="C48" s="390"/>
      <c r="D48" s="390"/>
      <c r="E48" s="391"/>
      <c r="F48" s="402" t="s">
        <v>43</v>
      </c>
      <c r="G48" s="403"/>
      <c r="H48" s="403"/>
      <c r="I48" s="404"/>
      <c r="J48" s="322" t="s">
        <v>69</v>
      </c>
      <c r="K48" s="319"/>
      <c r="L48" s="319"/>
      <c r="M48" s="323"/>
      <c r="N48" s="319" t="s">
        <v>60</v>
      </c>
      <c r="O48" s="319"/>
      <c r="P48" s="319"/>
      <c r="Q48" s="319"/>
      <c r="R48" s="319"/>
      <c r="S48" s="319"/>
      <c r="T48" s="319"/>
      <c r="U48" s="319"/>
      <c r="V48" s="319"/>
      <c r="W48" s="322" t="s">
        <v>2</v>
      </c>
      <c r="X48" s="323"/>
      <c r="Y48" s="40"/>
      <c r="Z48" s="389"/>
      <c r="AA48" s="390"/>
      <c r="AB48" s="390"/>
      <c r="AC48" s="390"/>
      <c r="AD48" s="391"/>
      <c r="AE48" s="402" t="s">
        <v>43</v>
      </c>
      <c r="AF48" s="403"/>
      <c r="AG48" s="403"/>
      <c r="AH48" s="404"/>
      <c r="AI48" s="322" t="s">
        <v>69</v>
      </c>
      <c r="AJ48" s="319"/>
      <c r="AK48" s="319"/>
      <c r="AL48" s="323"/>
      <c r="AM48" s="319" t="s">
        <v>60</v>
      </c>
      <c r="AN48" s="319"/>
      <c r="AO48" s="319"/>
      <c r="AP48" s="319"/>
      <c r="AQ48" s="319"/>
      <c r="AR48" s="319"/>
      <c r="AS48" s="319"/>
      <c r="AT48" s="319"/>
      <c r="AU48" s="319"/>
      <c r="AV48" s="322" t="s">
        <v>2</v>
      </c>
      <c r="AW48" s="323"/>
      <c r="AX48" s="40"/>
    </row>
    <row r="49" spans="1:50" ht="13.5" customHeight="1">
      <c r="A49" s="389"/>
      <c r="B49" s="390"/>
      <c r="C49" s="390"/>
      <c r="D49" s="390"/>
      <c r="E49" s="391"/>
      <c r="F49" s="405"/>
      <c r="G49" s="406"/>
      <c r="H49" s="406"/>
      <c r="I49" s="407"/>
      <c r="J49" s="115" t="str">
        <f>IF(A45="","",IF(A45="変更",J45,""))</f>
        <v/>
      </c>
      <c r="K49" s="116"/>
      <c r="L49" s="116"/>
      <c r="M49" s="117"/>
      <c r="N49" s="467"/>
      <c r="O49" s="467"/>
      <c r="P49" s="467"/>
      <c r="Q49" s="467"/>
      <c r="R49" s="467"/>
      <c r="S49" s="467"/>
      <c r="T49" s="467"/>
      <c r="U49" s="467"/>
      <c r="V49" s="467"/>
      <c r="W49" s="469"/>
      <c r="X49" s="470"/>
      <c r="Y49" s="40"/>
      <c r="Z49" s="389"/>
      <c r="AA49" s="390"/>
      <c r="AB49" s="390"/>
      <c r="AC49" s="390"/>
      <c r="AD49" s="391"/>
      <c r="AE49" s="405"/>
      <c r="AF49" s="406"/>
      <c r="AG49" s="406"/>
      <c r="AH49" s="407"/>
      <c r="AI49" s="115" t="str">
        <f>IF(Z45="","",IF(Z45="変更",AI45,""))</f>
        <v/>
      </c>
      <c r="AJ49" s="116"/>
      <c r="AK49" s="116"/>
      <c r="AL49" s="117"/>
      <c r="AM49" s="467"/>
      <c r="AN49" s="467"/>
      <c r="AO49" s="467"/>
      <c r="AP49" s="467"/>
      <c r="AQ49" s="467"/>
      <c r="AR49" s="467"/>
      <c r="AS49" s="467"/>
      <c r="AT49" s="467"/>
      <c r="AU49" s="467"/>
      <c r="AV49" s="469"/>
      <c r="AW49" s="470"/>
      <c r="AX49" s="40"/>
    </row>
    <row r="50" spans="1:50" ht="13.5" customHeight="1">
      <c r="A50" s="389"/>
      <c r="B50" s="390"/>
      <c r="C50" s="390"/>
      <c r="D50" s="390"/>
      <c r="E50" s="391"/>
      <c r="F50" s="405"/>
      <c r="G50" s="406"/>
      <c r="H50" s="406"/>
      <c r="I50" s="407"/>
      <c r="J50" s="115"/>
      <c r="K50" s="116"/>
      <c r="L50" s="116"/>
      <c r="M50" s="117"/>
      <c r="N50" s="467"/>
      <c r="O50" s="467"/>
      <c r="P50" s="467"/>
      <c r="Q50" s="467"/>
      <c r="R50" s="467"/>
      <c r="S50" s="467"/>
      <c r="T50" s="467"/>
      <c r="U50" s="467"/>
      <c r="V50" s="467"/>
      <c r="W50" s="469"/>
      <c r="X50" s="470"/>
      <c r="Y50" s="40"/>
      <c r="Z50" s="389"/>
      <c r="AA50" s="390"/>
      <c r="AB50" s="390"/>
      <c r="AC50" s="390"/>
      <c r="AD50" s="391"/>
      <c r="AE50" s="405"/>
      <c r="AF50" s="406"/>
      <c r="AG50" s="406"/>
      <c r="AH50" s="407"/>
      <c r="AI50" s="115"/>
      <c r="AJ50" s="116"/>
      <c r="AK50" s="116"/>
      <c r="AL50" s="117"/>
      <c r="AM50" s="467"/>
      <c r="AN50" s="467"/>
      <c r="AO50" s="467"/>
      <c r="AP50" s="467"/>
      <c r="AQ50" s="467"/>
      <c r="AR50" s="467"/>
      <c r="AS50" s="467"/>
      <c r="AT50" s="467"/>
      <c r="AU50" s="467"/>
      <c r="AV50" s="469"/>
      <c r="AW50" s="470"/>
      <c r="AX50" s="40"/>
    </row>
    <row r="51" spans="1:50" ht="13.5" customHeight="1">
      <c r="A51" s="392"/>
      <c r="B51" s="393"/>
      <c r="C51" s="393"/>
      <c r="D51" s="393"/>
      <c r="E51" s="394"/>
      <c r="F51" s="408"/>
      <c r="G51" s="409"/>
      <c r="H51" s="409"/>
      <c r="I51" s="410"/>
      <c r="J51" s="118"/>
      <c r="K51" s="119"/>
      <c r="L51" s="119"/>
      <c r="M51" s="120"/>
      <c r="N51" s="468"/>
      <c r="O51" s="468"/>
      <c r="P51" s="468"/>
      <c r="Q51" s="468"/>
      <c r="R51" s="468"/>
      <c r="S51" s="468"/>
      <c r="T51" s="468"/>
      <c r="U51" s="468"/>
      <c r="V51" s="468"/>
      <c r="W51" s="471"/>
      <c r="X51" s="472"/>
      <c r="Y51" s="40"/>
      <c r="Z51" s="392"/>
      <c r="AA51" s="393"/>
      <c r="AB51" s="393"/>
      <c r="AC51" s="393"/>
      <c r="AD51" s="394"/>
      <c r="AE51" s="408"/>
      <c r="AF51" s="409"/>
      <c r="AG51" s="409"/>
      <c r="AH51" s="410"/>
      <c r="AI51" s="118"/>
      <c r="AJ51" s="119"/>
      <c r="AK51" s="119"/>
      <c r="AL51" s="120"/>
      <c r="AM51" s="468"/>
      <c r="AN51" s="468"/>
      <c r="AO51" s="468"/>
      <c r="AP51" s="468"/>
      <c r="AQ51" s="468"/>
      <c r="AR51" s="468"/>
      <c r="AS51" s="468"/>
      <c r="AT51" s="468"/>
      <c r="AU51" s="468"/>
      <c r="AV51" s="471"/>
      <c r="AW51" s="472"/>
      <c r="AX51" s="40"/>
    </row>
    <row r="52" spans="1:50" ht="14.25" customHeight="1">
      <c r="A52" s="46"/>
      <c r="B52" s="46"/>
      <c r="C52" s="46"/>
      <c r="D52" s="46"/>
      <c r="E52" s="46"/>
      <c r="F52" s="46"/>
      <c r="G52" s="46"/>
      <c r="H52" s="46"/>
      <c r="I52" s="46"/>
      <c r="J52" s="46"/>
      <c r="K52" s="46"/>
      <c r="L52" s="46"/>
      <c r="M52" s="46"/>
      <c r="N52" s="46"/>
      <c r="O52" s="46"/>
      <c r="P52" s="46"/>
      <c r="Q52" s="46"/>
      <c r="R52" s="46"/>
      <c r="S52" s="46"/>
      <c r="T52" s="46"/>
      <c r="U52" s="46"/>
      <c r="V52" s="46"/>
      <c r="W52" s="46"/>
      <c r="X52" s="46"/>
      <c r="Y52" s="40"/>
      <c r="Z52" s="40"/>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0"/>
    </row>
    <row r="53" spans="1:50" ht="14.25">
      <c r="A53" s="42"/>
      <c r="B53" s="430" t="s">
        <v>278</v>
      </c>
      <c r="C53" s="430"/>
      <c r="D53" s="430"/>
      <c r="E53" s="430"/>
      <c r="F53" s="430"/>
      <c r="G53" s="430"/>
      <c r="H53" s="430"/>
      <c r="I53" s="430"/>
      <c r="J53" s="430"/>
      <c r="K53" s="430"/>
      <c r="L53" s="430"/>
      <c r="M53" s="430"/>
      <c r="N53" s="430"/>
      <c r="O53" s="430"/>
      <c r="P53" s="430"/>
      <c r="Q53" s="430"/>
      <c r="R53" s="430"/>
      <c r="S53" s="430"/>
      <c r="T53" s="430"/>
      <c r="U53" s="430"/>
      <c r="V53" s="430"/>
      <c r="W53" s="430"/>
      <c r="X53" s="430"/>
      <c r="Y53" s="430"/>
      <c r="Z53" s="430"/>
      <c r="AA53" s="430"/>
      <c r="AB53" s="430"/>
      <c r="AC53" s="430"/>
      <c r="AD53" s="430"/>
      <c r="AE53" s="430"/>
      <c r="AF53" s="430"/>
      <c r="AG53" s="430"/>
      <c r="AH53" s="430"/>
      <c r="AI53" s="430"/>
      <c r="AJ53" s="430"/>
      <c r="AK53" s="430"/>
      <c r="AL53" s="430"/>
      <c r="AM53" s="430"/>
      <c r="AN53" s="430"/>
      <c r="AO53" s="430"/>
      <c r="AP53" s="430"/>
      <c r="AQ53" s="430"/>
      <c r="AR53" s="430"/>
      <c r="AS53" s="430"/>
      <c r="AT53" s="430"/>
      <c r="AU53" s="430"/>
      <c r="AV53" s="430"/>
      <c r="AW53" s="430"/>
      <c r="AX53" s="430"/>
    </row>
    <row r="54" spans="1:50" ht="14.25">
      <c r="A54" s="42"/>
      <c r="B54" s="429" t="s">
        <v>61</v>
      </c>
      <c r="C54" s="429"/>
      <c r="D54" s="429"/>
      <c r="E54" s="429"/>
      <c r="F54" s="429"/>
      <c r="G54" s="429"/>
      <c r="H54" s="429"/>
      <c r="I54" s="429"/>
      <c r="J54" s="429"/>
      <c r="K54" s="429"/>
      <c r="L54" s="429"/>
      <c r="M54" s="429"/>
      <c r="N54" s="429"/>
      <c r="O54" s="429"/>
      <c r="P54" s="429"/>
      <c r="Q54" s="429"/>
      <c r="R54" s="429"/>
      <c r="S54" s="429"/>
      <c r="T54" s="429"/>
      <c r="U54" s="429"/>
      <c r="V54" s="429"/>
      <c r="W54" s="429"/>
      <c r="X54" s="429"/>
      <c r="Y54" s="429"/>
      <c r="Z54" s="429"/>
      <c r="AA54" s="429"/>
      <c r="AB54" s="429"/>
      <c r="AC54" s="429"/>
      <c r="AD54" s="429"/>
      <c r="AE54" s="429"/>
      <c r="AF54" s="429"/>
      <c r="AG54" s="429"/>
      <c r="AH54" s="429"/>
      <c r="AI54" s="429"/>
      <c r="AJ54" s="429"/>
      <c r="AK54" s="429"/>
      <c r="AL54" s="429"/>
      <c r="AM54" s="429"/>
      <c r="AN54" s="429"/>
      <c r="AO54" s="429"/>
      <c r="AP54" s="429"/>
      <c r="AQ54" s="429"/>
      <c r="AR54" s="429"/>
      <c r="AS54" s="429"/>
      <c r="AT54" s="429"/>
      <c r="AU54" s="429"/>
      <c r="AV54" s="429"/>
      <c r="AW54" s="429"/>
      <c r="AX54" s="429"/>
    </row>
    <row r="55" spans="1:50" ht="25.5" customHeight="1">
      <c r="A55" s="42"/>
      <c r="B55" s="450">
        <f ca="1">NOW()</f>
        <v>43782.86287384259</v>
      </c>
      <c r="C55" s="450"/>
      <c r="D55" s="450"/>
      <c r="E55" s="450"/>
      <c r="F55" s="450"/>
      <c r="G55" s="450"/>
      <c r="H55" s="450"/>
      <c r="I55" s="450"/>
      <c r="J55" s="48"/>
      <c r="K55" s="48"/>
      <c r="L55" s="451" t="str">
        <f>E6&amp;"　校長"</f>
        <v>小林秀峰高等学校　校長</v>
      </c>
      <c r="M55" s="451"/>
      <c r="N55" s="451"/>
      <c r="O55" s="451"/>
      <c r="P55" s="451"/>
      <c r="Q55" s="451"/>
      <c r="R55" s="451"/>
      <c r="S55" s="451"/>
      <c r="T55" s="451"/>
      <c r="U55" s="451"/>
      <c r="V55" s="451"/>
      <c r="W55" s="451"/>
      <c r="X55" s="451"/>
      <c r="Y55" s="451"/>
      <c r="Z55" s="451"/>
      <c r="AA55" s="451"/>
      <c r="AB55" s="49"/>
      <c r="AC55" s="452" t="str">
        <f>①参加申込書!$AD$75</f>
        <v>星　衛　俊一郎</v>
      </c>
      <c r="AD55" s="452"/>
      <c r="AE55" s="452"/>
      <c r="AF55" s="452"/>
      <c r="AG55" s="452"/>
      <c r="AH55" s="452"/>
      <c r="AI55" s="452"/>
      <c r="AJ55" s="452"/>
      <c r="AK55" s="452"/>
      <c r="AL55" s="452"/>
      <c r="AM55" s="452"/>
      <c r="AN55" s="452"/>
      <c r="AO55" s="452"/>
      <c r="AP55" s="452"/>
      <c r="AQ55" s="452"/>
      <c r="AR55" s="452"/>
      <c r="AS55" s="452"/>
      <c r="AT55" s="452"/>
      <c r="AU55" s="453" t="s">
        <v>24</v>
      </c>
      <c r="AV55" s="453"/>
      <c r="AW55" s="49"/>
      <c r="AX55" s="49"/>
    </row>
    <row r="56" spans="1:50" s="6" customFormat="1" ht="18.75" customHeight="1">
      <c r="A56" s="382" t="s">
        <v>120</v>
      </c>
      <c r="B56" s="382"/>
      <c r="C56" s="382"/>
      <c r="D56" s="382"/>
      <c r="E56" s="382"/>
      <c r="F56" s="382"/>
      <c r="G56" s="382"/>
      <c r="H56" s="382"/>
      <c r="I56" s="382"/>
      <c r="J56" s="382"/>
      <c r="K56" s="382"/>
      <c r="L56" s="382"/>
      <c r="M56" s="382"/>
      <c r="N56" s="382"/>
      <c r="O56" s="382"/>
      <c r="P56" s="382"/>
      <c r="Q56" s="382"/>
      <c r="R56" s="382"/>
      <c r="S56" s="382"/>
      <c r="T56" s="382"/>
      <c r="U56" s="382"/>
      <c r="V56" s="382"/>
      <c r="W56" s="382"/>
      <c r="X56" s="382"/>
      <c r="Y56" s="382"/>
      <c r="Z56" s="382"/>
      <c r="AA56" s="382"/>
      <c r="AB56" s="382"/>
      <c r="AC56" s="382"/>
      <c r="AD56" s="382"/>
      <c r="AE56" s="382"/>
      <c r="AF56" s="382"/>
      <c r="AG56" s="382"/>
      <c r="AH56" s="382"/>
      <c r="AI56" s="382"/>
      <c r="AJ56" s="382"/>
      <c r="AK56" s="382"/>
      <c r="AL56" s="382"/>
      <c r="AM56" s="382"/>
      <c r="AN56" s="382"/>
      <c r="AO56" s="382"/>
      <c r="AP56" s="382"/>
      <c r="AQ56" s="382"/>
      <c r="AR56" s="382"/>
      <c r="AS56" s="382"/>
      <c r="AT56" s="382"/>
      <c r="AU56" s="382"/>
      <c r="AV56" s="382"/>
      <c r="AW56" s="382"/>
      <c r="AX56" s="382"/>
    </row>
    <row r="57" spans="1:50" ht="7.5" customHeight="1">
      <c r="A57" s="40"/>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row>
  </sheetData>
  <mergeCells count="188">
    <mergeCell ref="Z44:AD44"/>
    <mergeCell ref="AE44:AH47"/>
    <mergeCell ref="AI44:AL44"/>
    <mergeCell ref="AM44:AU44"/>
    <mergeCell ref="AV44:AW44"/>
    <mergeCell ref="Z45:AD51"/>
    <mergeCell ref="AI45:AL47"/>
    <mergeCell ref="AM45:AU47"/>
    <mergeCell ref="AV45:AW47"/>
    <mergeCell ref="AE48:AH51"/>
    <mergeCell ref="AI48:AL48"/>
    <mergeCell ref="AM48:AU48"/>
    <mergeCell ref="AV48:AW48"/>
    <mergeCell ref="AI49:AL51"/>
    <mergeCell ref="AM49:AU51"/>
    <mergeCell ref="AV49:AW51"/>
    <mergeCell ref="A44:E44"/>
    <mergeCell ref="F44:I47"/>
    <mergeCell ref="J44:M44"/>
    <mergeCell ref="N44:V44"/>
    <mergeCell ref="W44:X44"/>
    <mergeCell ref="A45:E51"/>
    <mergeCell ref="J45:M47"/>
    <mergeCell ref="N45:V47"/>
    <mergeCell ref="W45:X47"/>
    <mergeCell ref="F48:I51"/>
    <mergeCell ref="J48:M48"/>
    <mergeCell ref="N48:V48"/>
    <mergeCell ref="W48:X48"/>
    <mergeCell ref="J49:M51"/>
    <mergeCell ref="N49:V51"/>
    <mergeCell ref="W49:X51"/>
    <mergeCell ref="A42:AW42"/>
    <mergeCell ref="B55:I55"/>
    <mergeCell ref="L55:AA55"/>
    <mergeCell ref="AC55:AT55"/>
    <mergeCell ref="AU55:AV55"/>
    <mergeCell ref="AG11:AV11"/>
    <mergeCell ref="AN38:AP40"/>
    <mergeCell ref="AQ38:AW40"/>
    <mergeCell ref="AF39:AG40"/>
    <mergeCell ref="AH40:AJ40"/>
    <mergeCell ref="AC38:AG38"/>
    <mergeCell ref="AH38:AJ39"/>
    <mergeCell ref="AK38:AM39"/>
    <mergeCell ref="Z39:AA40"/>
    <mergeCell ref="AB39:AB40"/>
    <mergeCell ref="AC39:AD40"/>
    <mergeCell ref="AE39:AE40"/>
    <mergeCell ref="AK40:AM40"/>
    <mergeCell ref="A33:F33"/>
    <mergeCell ref="G33:J36"/>
    <mergeCell ref="K33:N33"/>
    <mergeCell ref="O33:W33"/>
    <mergeCell ref="X33:Y33"/>
    <mergeCell ref="AA33:AW33"/>
    <mergeCell ref="A34:F40"/>
    <mergeCell ref="K34:N36"/>
    <mergeCell ref="O34:W36"/>
    <mergeCell ref="X34:Y36"/>
    <mergeCell ref="K38:N40"/>
    <mergeCell ref="O38:W40"/>
    <mergeCell ref="X38:Y40"/>
    <mergeCell ref="AA34:AW35"/>
    <mergeCell ref="G37:J40"/>
    <mergeCell ref="K37:N37"/>
    <mergeCell ref="O37:W37"/>
    <mergeCell ref="X37:Y37"/>
    <mergeCell ref="Z37:AG37"/>
    <mergeCell ref="AH37:AJ37"/>
    <mergeCell ref="AK37:AM37"/>
    <mergeCell ref="AN37:AP37"/>
    <mergeCell ref="AQ37:AW37"/>
    <mergeCell ref="Z38:AB38"/>
    <mergeCell ref="AN29:AP31"/>
    <mergeCell ref="AQ29:AW31"/>
    <mergeCell ref="Z30:AA31"/>
    <mergeCell ref="AB30:AB31"/>
    <mergeCell ref="AC30:AD31"/>
    <mergeCell ref="AK31:AM31"/>
    <mergeCell ref="AH29:AJ30"/>
    <mergeCell ref="AQ28:AW28"/>
    <mergeCell ref="AE30:AE31"/>
    <mergeCell ref="AF30:AG31"/>
    <mergeCell ref="AH31:AJ31"/>
    <mergeCell ref="AK29:AM30"/>
    <mergeCell ref="AN28:AP28"/>
    <mergeCell ref="Z29:AB29"/>
    <mergeCell ref="AC29:AG29"/>
    <mergeCell ref="AN19:AP19"/>
    <mergeCell ref="AC21:AD22"/>
    <mergeCell ref="AQ19:AW19"/>
    <mergeCell ref="AH20:AJ21"/>
    <mergeCell ref="AK20:AM21"/>
    <mergeCell ref="Z28:AG28"/>
    <mergeCell ref="AH28:AJ28"/>
    <mergeCell ref="AA24:AW24"/>
    <mergeCell ref="Z20:AB20"/>
    <mergeCell ref="AH19:AJ19"/>
    <mergeCell ref="Z19:AG19"/>
    <mergeCell ref="AC20:AG20"/>
    <mergeCell ref="AH22:AJ22"/>
    <mergeCell ref="AK22:AM22"/>
    <mergeCell ref="Z21:AA22"/>
    <mergeCell ref="AB21:AB22"/>
    <mergeCell ref="AK19:AM19"/>
    <mergeCell ref="B54:AX54"/>
    <mergeCell ref="B53:AX53"/>
    <mergeCell ref="AE21:AE22"/>
    <mergeCell ref="AF21:AG22"/>
    <mergeCell ref="AA25:AW26"/>
    <mergeCell ref="AK28:AM28"/>
    <mergeCell ref="O20:W22"/>
    <mergeCell ref="X20:Y22"/>
    <mergeCell ref="A25:F31"/>
    <mergeCell ref="K25:N27"/>
    <mergeCell ref="O25:W27"/>
    <mergeCell ref="X25:Y27"/>
    <mergeCell ref="K29:N31"/>
    <mergeCell ref="O29:W31"/>
    <mergeCell ref="A24:F24"/>
    <mergeCell ref="G24:J27"/>
    <mergeCell ref="X29:Y31"/>
    <mergeCell ref="G28:J31"/>
    <mergeCell ref="K28:N28"/>
    <mergeCell ref="O28:W28"/>
    <mergeCell ref="O24:W24"/>
    <mergeCell ref="X24:Y24"/>
    <mergeCell ref="X28:Y28"/>
    <mergeCell ref="K24:N24"/>
    <mergeCell ref="E6:AB8"/>
    <mergeCell ref="AC6:AW6"/>
    <mergeCell ref="AC7:AE7"/>
    <mergeCell ref="E9:V9"/>
    <mergeCell ref="A13:AW13"/>
    <mergeCell ref="AG7:AJ7"/>
    <mergeCell ref="AL7:AN7"/>
    <mergeCell ref="AP7:AU7"/>
    <mergeCell ref="AC8:AE8"/>
    <mergeCell ref="AG8:AJ8"/>
    <mergeCell ref="K20:N22"/>
    <mergeCell ref="A56:AX56"/>
    <mergeCell ref="A4:D4"/>
    <mergeCell ref="E4:K4"/>
    <mergeCell ref="AI4:AW4"/>
    <mergeCell ref="A5:D5"/>
    <mergeCell ref="E5:AB5"/>
    <mergeCell ref="AC5:AD5"/>
    <mergeCell ref="AE5:AG5"/>
    <mergeCell ref="AI5:AM5"/>
    <mergeCell ref="A16:F22"/>
    <mergeCell ref="A10:D11"/>
    <mergeCell ref="AB10:AF10"/>
    <mergeCell ref="AH10:AK10"/>
    <mergeCell ref="AM10:AO10"/>
    <mergeCell ref="G15:J18"/>
    <mergeCell ref="G19:J22"/>
    <mergeCell ref="K15:N15"/>
    <mergeCell ref="K16:N18"/>
    <mergeCell ref="K19:N19"/>
    <mergeCell ref="O19:W19"/>
    <mergeCell ref="X19:Y19"/>
    <mergeCell ref="AN20:AP22"/>
    <mergeCell ref="AQ20:AW22"/>
    <mergeCell ref="AI1:AW2"/>
    <mergeCell ref="AQ10:AV10"/>
    <mergeCell ref="AB11:AF11"/>
    <mergeCell ref="O15:W15"/>
    <mergeCell ref="O16:W18"/>
    <mergeCell ref="X15:Y15"/>
    <mergeCell ref="X16:Y18"/>
    <mergeCell ref="E10:V11"/>
    <mergeCell ref="W9:AA11"/>
    <mergeCell ref="A15:F15"/>
    <mergeCell ref="AL8:AN8"/>
    <mergeCell ref="AP8:AU8"/>
    <mergeCell ref="A9:D9"/>
    <mergeCell ref="AB9:AF9"/>
    <mergeCell ref="A1:AH1"/>
    <mergeCell ref="A2:AH2"/>
    <mergeCell ref="AI3:AW3"/>
    <mergeCell ref="A3:AH3"/>
    <mergeCell ref="AA15:AW15"/>
    <mergeCell ref="AA16:AW17"/>
    <mergeCell ref="AH9:AK9"/>
    <mergeCell ref="AM9:AO9"/>
    <mergeCell ref="AQ9:AV9"/>
    <mergeCell ref="A6:D8"/>
  </mergeCells>
  <phoneticPr fontId="1"/>
  <dataValidations count="9">
    <dataValidation type="list" errorStyle="information" imeMode="hiragana" allowBlank="1" showInputMessage="1" showErrorMessage="1" errorTitle="役員について" error="ご自分で役員名を入力できます。" sqref="J45:M47 J49:M51 AI45:AL47 AI49:AL51">
      <formula1>"総監督,部長,コーチ,主務,GM,役員"</formula1>
    </dataValidation>
    <dataValidation type="list" allowBlank="1" showInputMessage="1" showErrorMessage="1" sqref="W49:X51 X38:Y40 X29:Y31 X20:Y22 AV49:AW51 AV45:AW47">
      <formula1>"１年,２年,３年"</formula1>
    </dataValidation>
    <dataValidation type="list" allowBlank="1" showInputMessage="1" showErrorMessage="1" sqref="A16 A34 Z45 A45 A25">
      <formula1>"変更,追加"</formula1>
    </dataValidation>
    <dataValidation type="list" imeMode="off" allowBlank="1" showInputMessage="1" showErrorMessage="1" sqref="AF21:AG22 AF36:AG36 AF39:AG40 AF18:AG18 AF27:AG27 AF30:AG31">
      <formula1>"1,2,3,4,5,6,7,8,9,10,11,12,13,14,15,16,17,18,19,20,21,22,23,24,25,26,27,28,29,30,31"</formula1>
    </dataValidation>
    <dataValidation type="list" imeMode="off" allowBlank="1" showInputMessage="1" showErrorMessage="1" sqref="AC21:AD22 AD36 AC39:AD40 AD27 AD18 AC30:AD31">
      <formula1>"1,2,3,4,5,6,7,8,9,10,11,12"</formula1>
    </dataValidation>
    <dataValidation type="list" imeMode="off" allowBlank="1" showInputMessage="1" showErrorMessage="1" sqref="Z21:AA22 Z35 Z26 Z17 Z39:AA40 Z30:AA31">
      <formula1>"3,4,5,6,7,8,9,10,11,12,"</formula1>
    </dataValidation>
    <dataValidation imeMode="off" allowBlank="1" showInputMessage="1" showErrorMessage="1" sqref="AE27 AE36 AE18 AE21:AE22 AB21:AB22 AE39:AE40 AE30:AE31 AB30:AB31 AB39:AB40"/>
    <dataValidation type="list" allowBlank="1" showInputMessage="1" showErrorMessage="1" sqref="AN20:AP22 AN38:AP40 AN29:AP31">
      <formula1>"右,左,両"</formula1>
    </dataValidation>
    <dataValidation imeMode="hiragana" allowBlank="1" showInputMessage="1" showErrorMessage="1" sqref="AA16:AW17 AQ38:AW40 AA34:AW35 AQ29:AW31 AA25:AW26 AQ20:AW22"/>
  </dataValidations>
  <pageMargins left="0.25" right="0.22916666666666666" top="0.66666666666666663" bottom="0.47916666666666669" header="0.3" footer="0.3"/>
  <pageSetup paperSize="9" orientation="portrait" r:id="rId1"/>
  <ignoredErrors>
    <ignoredError sqref="E4"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W39"/>
  <sheetViews>
    <sheetView view="pageLayout" zoomScaleNormal="100" workbookViewId="0">
      <selection activeCell="AQ10" sqref="AQ10:AV10"/>
    </sheetView>
  </sheetViews>
  <sheetFormatPr defaultColWidth="2" defaultRowHeight="13.5"/>
  <sheetData>
    <row r="1" spans="1:49" ht="14.25" customHeight="1">
      <c r="A1" s="523" t="str">
        <f>①参加申込書!A1</f>
        <v>令和元年度　第38回宮崎県高等学校ハンドボール競技選抜大会</v>
      </c>
      <c r="B1" s="523"/>
      <c r="C1" s="523"/>
      <c r="D1" s="523"/>
      <c r="E1" s="523"/>
      <c r="F1" s="523"/>
      <c r="G1" s="523"/>
      <c r="H1" s="523"/>
      <c r="I1" s="523"/>
      <c r="J1" s="523"/>
      <c r="K1" s="523"/>
      <c r="L1" s="523"/>
      <c r="M1" s="523"/>
      <c r="N1" s="523"/>
      <c r="O1" s="523"/>
      <c r="P1" s="523"/>
      <c r="Q1" s="523"/>
      <c r="R1" s="523"/>
      <c r="S1" s="523"/>
      <c r="T1" s="523"/>
      <c r="U1" s="523"/>
      <c r="V1" s="523"/>
      <c r="W1" s="523"/>
      <c r="X1" s="523"/>
      <c r="Y1" s="523"/>
      <c r="Z1" s="523"/>
      <c r="AA1" s="523"/>
      <c r="AB1" s="523"/>
      <c r="AC1" s="523"/>
      <c r="AD1" s="523"/>
      <c r="AE1" s="523"/>
      <c r="AF1" s="523"/>
      <c r="AG1" s="523"/>
      <c r="AH1" s="523"/>
      <c r="AI1" s="313" t="s">
        <v>276</v>
      </c>
      <c r="AJ1" s="314"/>
      <c r="AK1" s="314"/>
      <c r="AL1" s="314"/>
      <c r="AM1" s="314"/>
      <c r="AN1" s="314"/>
      <c r="AO1" s="314"/>
      <c r="AP1" s="314"/>
      <c r="AQ1" s="314"/>
      <c r="AR1" s="314"/>
      <c r="AS1" s="314"/>
      <c r="AT1" s="314"/>
      <c r="AU1" s="314"/>
      <c r="AV1" s="314"/>
      <c r="AW1" s="314"/>
    </row>
    <row r="2" spans="1:49" ht="14.25">
      <c r="A2" s="523" t="str">
        <f>①参加申込書!A2</f>
        <v>第48回九州高等学校ハンドボール選抜大会宮崎県予選大会</v>
      </c>
      <c r="B2" s="523"/>
      <c r="C2" s="523"/>
      <c r="D2" s="523"/>
      <c r="E2" s="523"/>
      <c r="F2" s="523"/>
      <c r="G2" s="523"/>
      <c r="H2" s="523"/>
      <c r="I2" s="523"/>
      <c r="J2" s="523"/>
      <c r="K2" s="523"/>
      <c r="L2" s="523"/>
      <c r="M2" s="523"/>
      <c r="N2" s="523"/>
      <c r="O2" s="523"/>
      <c r="P2" s="523"/>
      <c r="Q2" s="523"/>
      <c r="R2" s="523"/>
      <c r="S2" s="523"/>
      <c r="T2" s="523"/>
      <c r="U2" s="523"/>
      <c r="V2" s="523"/>
      <c r="W2" s="523"/>
      <c r="X2" s="523"/>
      <c r="Y2" s="523"/>
      <c r="Z2" s="523"/>
      <c r="AA2" s="523"/>
      <c r="AB2" s="523"/>
      <c r="AC2" s="523"/>
      <c r="AD2" s="523"/>
      <c r="AE2" s="523"/>
      <c r="AF2" s="523"/>
      <c r="AG2" s="523"/>
      <c r="AH2" s="523"/>
      <c r="AI2" s="314"/>
      <c r="AJ2" s="314"/>
      <c r="AK2" s="314"/>
      <c r="AL2" s="314"/>
      <c r="AM2" s="314"/>
      <c r="AN2" s="314"/>
      <c r="AO2" s="314"/>
      <c r="AP2" s="314"/>
      <c r="AQ2" s="314"/>
      <c r="AR2" s="314"/>
      <c r="AS2" s="314"/>
      <c r="AT2" s="314"/>
      <c r="AU2" s="314"/>
      <c r="AV2" s="314"/>
      <c r="AW2" s="314"/>
    </row>
    <row r="3" spans="1:49" ht="47.25" customHeight="1">
      <c r="A3" s="501" t="s">
        <v>129</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355" t="s">
        <v>277</v>
      </c>
      <c r="AJ3" s="356"/>
      <c r="AK3" s="356"/>
      <c r="AL3" s="356"/>
      <c r="AM3" s="356"/>
      <c r="AN3" s="356"/>
      <c r="AO3" s="356"/>
      <c r="AP3" s="356"/>
      <c r="AQ3" s="356"/>
      <c r="AR3" s="356"/>
      <c r="AS3" s="356"/>
      <c r="AT3" s="356"/>
      <c r="AU3" s="356"/>
      <c r="AV3" s="356"/>
      <c r="AW3" s="356"/>
    </row>
    <row r="4" spans="1:49" ht="30" customHeight="1">
      <c r="A4" s="517" t="s">
        <v>11</v>
      </c>
      <c r="B4" s="518"/>
      <c r="C4" s="518"/>
      <c r="D4" s="527"/>
      <c r="E4" s="479" t="str">
        <f>IF(①参加申込書!$E$4="","",①参加申込書!$E$4)</f>
        <v>男子の部</v>
      </c>
      <c r="F4" s="479"/>
      <c r="G4" s="479"/>
      <c r="H4" s="479"/>
      <c r="I4" s="479"/>
      <c r="J4" s="479"/>
      <c r="K4" s="528"/>
      <c r="L4" s="50"/>
      <c r="M4" s="50"/>
      <c r="N4" s="50"/>
      <c r="O4" s="50"/>
      <c r="P4" s="68" t="s">
        <v>132</v>
      </c>
      <c r="Q4" s="69"/>
      <c r="R4" s="69"/>
      <c r="S4" s="69"/>
      <c r="T4" s="69"/>
      <c r="U4" s="69"/>
      <c r="V4" s="69"/>
      <c r="W4" s="69"/>
      <c r="X4" s="69"/>
      <c r="Y4" s="69"/>
      <c r="Z4" s="69"/>
      <c r="AA4" s="69"/>
      <c r="AB4" s="69"/>
      <c r="AC4" s="69"/>
      <c r="AD4" s="69"/>
      <c r="AE4" s="69"/>
      <c r="AF4" s="69"/>
      <c r="AG4" s="51"/>
      <c r="AH4" s="51"/>
      <c r="AI4" s="67"/>
      <c r="AJ4" s="67"/>
      <c r="AK4" s="67"/>
      <c r="AL4" s="67"/>
      <c r="AM4" s="67"/>
      <c r="AN4" s="67"/>
      <c r="AO4" s="67"/>
      <c r="AP4" s="67"/>
      <c r="AQ4" s="67"/>
      <c r="AR4" s="67"/>
      <c r="AS4" s="67"/>
      <c r="AT4" s="67"/>
      <c r="AU4" s="67"/>
      <c r="AV4" s="67"/>
      <c r="AW4" s="67"/>
    </row>
    <row r="5" spans="1:49" ht="19.5" customHeight="1">
      <c r="A5" s="502" t="s">
        <v>10</v>
      </c>
      <c r="B5" s="503"/>
      <c r="C5" s="503"/>
      <c r="D5" s="504"/>
      <c r="E5" s="524" t="str">
        <f>IF(E4="","",①参加申込書!E5)</f>
        <v>こばやししゅうほうこうとうがっこう</v>
      </c>
      <c r="F5" s="525"/>
      <c r="G5" s="525"/>
      <c r="H5" s="525"/>
      <c r="I5" s="525"/>
      <c r="J5" s="525"/>
      <c r="K5" s="525"/>
      <c r="L5" s="525"/>
      <c r="M5" s="525"/>
      <c r="N5" s="525"/>
      <c r="O5" s="525"/>
      <c r="P5" s="525"/>
      <c r="Q5" s="525"/>
      <c r="R5" s="525"/>
      <c r="S5" s="525"/>
      <c r="T5" s="525"/>
      <c r="U5" s="525"/>
      <c r="V5" s="525"/>
      <c r="W5" s="525"/>
      <c r="X5" s="525"/>
      <c r="Y5" s="525"/>
      <c r="Z5" s="525"/>
      <c r="AA5" s="525"/>
      <c r="AB5" s="526"/>
      <c r="AC5" s="518" t="s">
        <v>54</v>
      </c>
      <c r="AD5" s="518"/>
      <c r="AE5" s="479" t="str">
        <f>IF(E4="","",①参加申込書!AE5)</f>
        <v>886</v>
      </c>
      <c r="AF5" s="479"/>
      <c r="AG5" s="479"/>
      <c r="AH5" s="52" t="s">
        <v>55</v>
      </c>
      <c r="AI5" s="479" t="str">
        <f>IF(E4="","",①参加申込書!AI5)</f>
        <v>8506</v>
      </c>
      <c r="AJ5" s="479"/>
      <c r="AK5" s="479"/>
      <c r="AL5" s="479"/>
      <c r="AM5" s="479"/>
      <c r="AN5" s="53"/>
      <c r="AO5" s="53"/>
      <c r="AP5" s="53"/>
      <c r="AQ5" s="53"/>
      <c r="AR5" s="53"/>
      <c r="AS5" s="53"/>
      <c r="AT5" s="53"/>
      <c r="AU5" s="53"/>
      <c r="AV5" s="53"/>
      <c r="AW5" s="54"/>
    </row>
    <row r="6" spans="1:49" ht="19.5" customHeight="1">
      <c r="A6" s="493" t="s">
        <v>9</v>
      </c>
      <c r="B6" s="494"/>
      <c r="C6" s="494"/>
      <c r="D6" s="497"/>
      <c r="E6" s="529" t="str">
        <f>IF(E4="","",①参加申込書!E6)</f>
        <v>小林秀峰高等学校</v>
      </c>
      <c r="F6" s="530"/>
      <c r="G6" s="530"/>
      <c r="H6" s="530"/>
      <c r="I6" s="530"/>
      <c r="J6" s="530"/>
      <c r="K6" s="530"/>
      <c r="L6" s="530"/>
      <c r="M6" s="530"/>
      <c r="N6" s="530"/>
      <c r="O6" s="530"/>
      <c r="P6" s="530"/>
      <c r="Q6" s="530"/>
      <c r="R6" s="530"/>
      <c r="S6" s="530"/>
      <c r="T6" s="530"/>
      <c r="U6" s="530"/>
      <c r="V6" s="530"/>
      <c r="W6" s="530"/>
      <c r="X6" s="530"/>
      <c r="Y6" s="530"/>
      <c r="Z6" s="530"/>
      <c r="AA6" s="530"/>
      <c r="AB6" s="531"/>
      <c r="AC6" s="535" t="str">
        <f>IF(E4="","",①参加申込書!AC6)</f>
        <v>小林市水流迫664-2</v>
      </c>
      <c r="AD6" s="535"/>
      <c r="AE6" s="535"/>
      <c r="AF6" s="535"/>
      <c r="AG6" s="535"/>
      <c r="AH6" s="535"/>
      <c r="AI6" s="535"/>
      <c r="AJ6" s="535"/>
      <c r="AK6" s="535"/>
      <c r="AL6" s="535"/>
      <c r="AM6" s="535"/>
      <c r="AN6" s="535"/>
      <c r="AO6" s="535"/>
      <c r="AP6" s="535"/>
      <c r="AQ6" s="535"/>
      <c r="AR6" s="535"/>
      <c r="AS6" s="535"/>
      <c r="AT6" s="535"/>
      <c r="AU6" s="535"/>
      <c r="AV6" s="535"/>
      <c r="AW6" s="536"/>
    </row>
    <row r="7" spans="1:49" ht="19.5" customHeight="1">
      <c r="A7" s="493"/>
      <c r="B7" s="494"/>
      <c r="C7" s="494"/>
      <c r="D7" s="497"/>
      <c r="E7" s="529"/>
      <c r="F7" s="530"/>
      <c r="G7" s="530"/>
      <c r="H7" s="530"/>
      <c r="I7" s="530"/>
      <c r="J7" s="530"/>
      <c r="K7" s="530"/>
      <c r="L7" s="530"/>
      <c r="M7" s="530"/>
      <c r="N7" s="530"/>
      <c r="O7" s="530"/>
      <c r="P7" s="530"/>
      <c r="Q7" s="530"/>
      <c r="R7" s="530"/>
      <c r="S7" s="530"/>
      <c r="T7" s="530"/>
      <c r="U7" s="530"/>
      <c r="V7" s="530"/>
      <c r="W7" s="530"/>
      <c r="X7" s="530"/>
      <c r="Y7" s="530"/>
      <c r="Z7" s="530"/>
      <c r="AA7" s="530"/>
      <c r="AB7" s="531"/>
      <c r="AC7" s="493" t="s">
        <v>19</v>
      </c>
      <c r="AD7" s="494"/>
      <c r="AE7" s="494"/>
      <c r="AF7" s="55" t="s">
        <v>56</v>
      </c>
      <c r="AG7" s="495" t="str">
        <f>IF(E4="","",①参加申込書!AG7)</f>
        <v>0984</v>
      </c>
      <c r="AH7" s="495"/>
      <c r="AI7" s="495"/>
      <c r="AJ7" s="495"/>
      <c r="AK7" s="55" t="s">
        <v>57</v>
      </c>
      <c r="AL7" s="495" t="str">
        <f>IF(E4="","",①参加申込書!AL7)</f>
        <v>23</v>
      </c>
      <c r="AM7" s="495"/>
      <c r="AN7" s="495"/>
      <c r="AO7" s="55" t="s">
        <v>55</v>
      </c>
      <c r="AP7" s="495" t="str">
        <f>IF(E4="","",①参加申込書!AP7)</f>
        <v>2252</v>
      </c>
      <c r="AQ7" s="495"/>
      <c r="AR7" s="495"/>
      <c r="AS7" s="495"/>
      <c r="AT7" s="495"/>
      <c r="AU7" s="495"/>
      <c r="AV7" s="56"/>
      <c r="AW7" s="57"/>
    </row>
    <row r="8" spans="1:49" ht="19.5" customHeight="1">
      <c r="A8" s="498"/>
      <c r="B8" s="499"/>
      <c r="C8" s="499"/>
      <c r="D8" s="500"/>
      <c r="E8" s="532"/>
      <c r="F8" s="533"/>
      <c r="G8" s="533"/>
      <c r="H8" s="533"/>
      <c r="I8" s="533"/>
      <c r="J8" s="533"/>
      <c r="K8" s="533"/>
      <c r="L8" s="533"/>
      <c r="M8" s="533"/>
      <c r="N8" s="533"/>
      <c r="O8" s="533"/>
      <c r="P8" s="533"/>
      <c r="Q8" s="533"/>
      <c r="R8" s="533"/>
      <c r="S8" s="533"/>
      <c r="T8" s="533"/>
      <c r="U8" s="533"/>
      <c r="V8" s="533"/>
      <c r="W8" s="533"/>
      <c r="X8" s="533"/>
      <c r="Y8" s="533"/>
      <c r="Z8" s="533"/>
      <c r="AA8" s="533"/>
      <c r="AB8" s="534"/>
      <c r="AC8" s="498" t="s">
        <v>20</v>
      </c>
      <c r="AD8" s="499"/>
      <c r="AE8" s="499"/>
      <c r="AF8" s="58" t="s">
        <v>56</v>
      </c>
      <c r="AG8" s="522" t="str">
        <f>IF(E4="","",①参加申込書!AG8)</f>
        <v>0984</v>
      </c>
      <c r="AH8" s="522"/>
      <c r="AI8" s="522"/>
      <c r="AJ8" s="522"/>
      <c r="AK8" s="58" t="s">
        <v>57</v>
      </c>
      <c r="AL8" s="522" t="str">
        <f>IF(E4="","",①参加申込書!AL8)</f>
        <v>23</v>
      </c>
      <c r="AM8" s="522"/>
      <c r="AN8" s="522"/>
      <c r="AO8" s="58" t="s">
        <v>55</v>
      </c>
      <c r="AP8" s="522" t="str">
        <f>IF(E4="","",①参加申込書!AP8)</f>
        <v>2257</v>
      </c>
      <c r="AQ8" s="522"/>
      <c r="AR8" s="522"/>
      <c r="AS8" s="522"/>
      <c r="AT8" s="522"/>
      <c r="AU8" s="522"/>
      <c r="AV8" s="58"/>
      <c r="AW8" s="59"/>
    </row>
    <row r="9" spans="1:49" ht="19.5" customHeight="1">
      <c r="A9" s="502" t="s">
        <v>10</v>
      </c>
      <c r="B9" s="503"/>
      <c r="C9" s="503"/>
      <c r="D9" s="504"/>
      <c r="E9" s="505">
        <f>IF(E4="","",①参加申込書!E9)</f>
        <v>0</v>
      </c>
      <c r="F9" s="506"/>
      <c r="G9" s="506"/>
      <c r="H9" s="506"/>
      <c r="I9" s="506"/>
      <c r="J9" s="506"/>
      <c r="K9" s="506"/>
      <c r="L9" s="506"/>
      <c r="M9" s="506"/>
      <c r="N9" s="506"/>
      <c r="O9" s="506"/>
      <c r="P9" s="506"/>
      <c r="Q9" s="506"/>
      <c r="R9" s="506"/>
      <c r="S9" s="506"/>
      <c r="T9" s="506"/>
      <c r="U9" s="506"/>
      <c r="V9" s="507"/>
      <c r="W9" s="508" t="s">
        <v>62</v>
      </c>
      <c r="X9" s="509"/>
      <c r="Y9" s="509"/>
      <c r="Z9" s="509"/>
      <c r="AA9" s="510"/>
      <c r="AB9" s="517" t="s">
        <v>13</v>
      </c>
      <c r="AC9" s="518"/>
      <c r="AD9" s="518"/>
      <c r="AE9" s="518"/>
      <c r="AF9" s="518"/>
      <c r="AG9" s="53" t="str">
        <f>①参加申込書!W9</f>
        <v>（</v>
      </c>
      <c r="AH9" s="479">
        <f>IF(E4="","",①参加申込書!X9)</f>
        <v>0</v>
      </c>
      <c r="AI9" s="479"/>
      <c r="AJ9" s="479"/>
      <c r="AK9" s="479"/>
      <c r="AL9" s="53" t="str">
        <f>①参加申込書!AB9</f>
        <v>)</v>
      </c>
      <c r="AM9" s="479">
        <f>IF(E4="","",①参加申込書!AC9)</f>
        <v>0</v>
      </c>
      <c r="AN9" s="479"/>
      <c r="AO9" s="479"/>
      <c r="AP9" s="53" t="s">
        <v>55</v>
      </c>
      <c r="AQ9" s="479">
        <f>IF(E4="","",①参加申込書!AG9)</f>
        <v>0</v>
      </c>
      <c r="AR9" s="479"/>
      <c r="AS9" s="479"/>
      <c r="AT9" s="479"/>
      <c r="AU9" s="479"/>
      <c r="AV9" s="479"/>
      <c r="AW9" s="54"/>
    </row>
    <row r="10" spans="1:49" ht="19.5" customHeight="1">
      <c r="A10" s="496" t="s">
        <v>12</v>
      </c>
      <c r="B10" s="494"/>
      <c r="C10" s="494"/>
      <c r="D10" s="497"/>
      <c r="E10" s="487">
        <f>IF(E4="","",①参加申込書!E10)</f>
        <v>0</v>
      </c>
      <c r="F10" s="488"/>
      <c r="G10" s="488"/>
      <c r="H10" s="488"/>
      <c r="I10" s="488"/>
      <c r="J10" s="488"/>
      <c r="K10" s="488"/>
      <c r="L10" s="488"/>
      <c r="M10" s="488"/>
      <c r="N10" s="488"/>
      <c r="O10" s="488"/>
      <c r="P10" s="488"/>
      <c r="Q10" s="488"/>
      <c r="R10" s="488"/>
      <c r="S10" s="488"/>
      <c r="T10" s="488"/>
      <c r="U10" s="488"/>
      <c r="V10" s="489"/>
      <c r="W10" s="511"/>
      <c r="X10" s="512"/>
      <c r="Y10" s="512"/>
      <c r="Z10" s="512"/>
      <c r="AA10" s="513"/>
      <c r="AB10" s="493" t="s">
        <v>14</v>
      </c>
      <c r="AC10" s="494"/>
      <c r="AD10" s="494"/>
      <c r="AE10" s="494"/>
      <c r="AF10" s="494"/>
      <c r="AG10" s="55" t="str">
        <f>①参加申込書!W10</f>
        <v>（</v>
      </c>
      <c r="AH10" s="495">
        <f>IF(E4="","",①参加申込書!X10)</f>
        <v>0</v>
      </c>
      <c r="AI10" s="495"/>
      <c r="AJ10" s="495"/>
      <c r="AK10" s="495"/>
      <c r="AL10" s="55" t="str">
        <f>①参加申込書!AB10</f>
        <v>)</v>
      </c>
      <c r="AM10" s="495">
        <f>IF(E4="","",①参加申込書!AC10)</f>
        <v>0</v>
      </c>
      <c r="AN10" s="495"/>
      <c r="AO10" s="495"/>
      <c r="AP10" s="55" t="s">
        <v>55</v>
      </c>
      <c r="AQ10" s="495">
        <f>IF(E4="","",①参加申込書!AG10)</f>
        <v>0</v>
      </c>
      <c r="AR10" s="495"/>
      <c r="AS10" s="495"/>
      <c r="AT10" s="495"/>
      <c r="AU10" s="495"/>
      <c r="AV10" s="495"/>
      <c r="AW10" s="60"/>
    </row>
    <row r="11" spans="1:49" ht="19.5" customHeight="1">
      <c r="A11" s="498"/>
      <c r="B11" s="499"/>
      <c r="C11" s="499"/>
      <c r="D11" s="500"/>
      <c r="E11" s="490"/>
      <c r="F11" s="491"/>
      <c r="G11" s="491"/>
      <c r="H11" s="491"/>
      <c r="I11" s="491"/>
      <c r="J11" s="491"/>
      <c r="K11" s="491"/>
      <c r="L11" s="491"/>
      <c r="M11" s="491"/>
      <c r="N11" s="491"/>
      <c r="O11" s="491"/>
      <c r="P11" s="491"/>
      <c r="Q11" s="491"/>
      <c r="R11" s="491"/>
      <c r="S11" s="491"/>
      <c r="T11" s="491"/>
      <c r="U11" s="491"/>
      <c r="V11" s="492"/>
      <c r="W11" s="514"/>
      <c r="X11" s="515"/>
      <c r="Y11" s="515"/>
      <c r="Z11" s="515"/>
      <c r="AA11" s="516"/>
      <c r="AB11" s="519" t="s">
        <v>15</v>
      </c>
      <c r="AC11" s="520"/>
      <c r="AD11" s="520"/>
      <c r="AE11" s="520"/>
      <c r="AF11" s="520"/>
      <c r="AG11" s="521">
        <f>IF(E4="","",①参加申込書!W11)</f>
        <v>0</v>
      </c>
      <c r="AH11" s="521"/>
      <c r="AI11" s="521"/>
      <c r="AJ11" s="521"/>
      <c r="AK11" s="521"/>
      <c r="AL11" s="521"/>
      <c r="AM11" s="521"/>
      <c r="AN11" s="521"/>
      <c r="AO11" s="521"/>
      <c r="AP11" s="521"/>
      <c r="AQ11" s="521"/>
      <c r="AR11" s="521"/>
      <c r="AS11" s="521"/>
      <c r="AT11" s="521"/>
      <c r="AU11" s="521"/>
      <c r="AV11" s="521"/>
      <c r="AW11" s="61"/>
    </row>
    <row r="12" spans="1:49" ht="97.5" customHeight="1" thickBot="1">
      <c r="A12" s="62"/>
      <c r="B12" s="62"/>
      <c r="C12" s="65"/>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row>
    <row r="13" spans="1:49" ht="26.25" customHeight="1">
      <c r="A13" s="62"/>
      <c r="B13" s="63"/>
      <c r="C13" s="480" t="s">
        <v>122</v>
      </c>
      <c r="D13" s="481"/>
      <c r="E13" s="481"/>
      <c r="F13" s="481"/>
      <c r="G13" s="481"/>
      <c r="H13" s="481"/>
      <c r="I13" s="481"/>
      <c r="J13" s="481"/>
      <c r="K13" s="481"/>
      <c r="L13" s="481"/>
      <c r="M13" s="481"/>
      <c r="N13" s="481"/>
      <c r="O13" s="481"/>
      <c r="P13" s="481"/>
      <c r="Q13" s="481"/>
      <c r="R13" s="481"/>
      <c r="S13" s="481"/>
      <c r="T13" s="481"/>
      <c r="U13" s="481"/>
      <c r="V13" s="481"/>
      <c r="W13" s="481"/>
      <c r="X13" s="481"/>
      <c r="Y13" s="481"/>
      <c r="Z13" s="481" t="s">
        <v>128</v>
      </c>
      <c r="AA13" s="481"/>
      <c r="AB13" s="481"/>
      <c r="AC13" s="481"/>
      <c r="AD13" s="481"/>
      <c r="AE13" s="481"/>
      <c r="AF13" s="481"/>
      <c r="AG13" s="481"/>
      <c r="AH13" s="481"/>
      <c r="AI13" s="481"/>
      <c r="AJ13" s="481"/>
      <c r="AK13" s="481"/>
      <c r="AL13" s="481"/>
      <c r="AM13" s="481"/>
      <c r="AN13" s="481"/>
      <c r="AO13" s="481"/>
      <c r="AP13" s="481"/>
      <c r="AQ13" s="481"/>
      <c r="AR13" s="481"/>
      <c r="AS13" s="481"/>
      <c r="AT13" s="482"/>
      <c r="AU13" s="63"/>
      <c r="AV13" s="63"/>
      <c r="AW13" s="62"/>
    </row>
    <row r="14" spans="1:49" ht="66" customHeight="1" thickBot="1">
      <c r="A14" s="62"/>
      <c r="B14" s="63"/>
      <c r="C14" s="483"/>
      <c r="D14" s="484"/>
      <c r="E14" s="484"/>
      <c r="F14" s="484"/>
      <c r="G14" s="484"/>
      <c r="H14" s="484"/>
      <c r="I14" s="484"/>
      <c r="J14" s="484"/>
      <c r="K14" s="484"/>
      <c r="L14" s="484"/>
      <c r="M14" s="484"/>
      <c r="N14" s="484"/>
      <c r="O14" s="484"/>
      <c r="P14" s="484"/>
      <c r="Q14" s="484"/>
      <c r="R14" s="484"/>
      <c r="S14" s="484"/>
      <c r="T14" s="484"/>
      <c r="U14" s="484"/>
      <c r="V14" s="484"/>
      <c r="W14" s="484"/>
      <c r="X14" s="484"/>
      <c r="Y14" s="484"/>
      <c r="Z14" s="485"/>
      <c r="AA14" s="485"/>
      <c r="AB14" s="485"/>
      <c r="AC14" s="485"/>
      <c r="AD14" s="485"/>
      <c r="AE14" s="485"/>
      <c r="AF14" s="485"/>
      <c r="AG14" s="485"/>
      <c r="AH14" s="485"/>
      <c r="AI14" s="485"/>
      <c r="AJ14" s="485"/>
      <c r="AK14" s="485"/>
      <c r="AL14" s="485"/>
      <c r="AM14" s="485"/>
      <c r="AN14" s="485"/>
      <c r="AO14" s="485"/>
      <c r="AP14" s="485"/>
      <c r="AQ14" s="485"/>
      <c r="AR14" s="485"/>
      <c r="AS14" s="485"/>
      <c r="AT14" s="486"/>
      <c r="AU14" s="63"/>
      <c r="AV14" s="63"/>
      <c r="AW14" s="62"/>
    </row>
    <row r="15" spans="1:49">
      <c r="A15" s="62"/>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2"/>
    </row>
    <row r="16" spans="1:49" ht="17.25" customHeight="1">
      <c r="A16" s="62"/>
      <c r="B16" s="63"/>
      <c r="C16" s="473" t="s">
        <v>123</v>
      </c>
      <c r="D16" s="473"/>
      <c r="E16" s="473"/>
      <c r="F16" s="473"/>
      <c r="G16" s="473"/>
      <c r="H16" s="473"/>
      <c r="I16" s="473"/>
      <c r="J16" s="473"/>
      <c r="K16" s="473"/>
      <c r="L16" s="473"/>
      <c r="M16" s="473"/>
      <c r="N16" s="473"/>
      <c r="O16" s="473"/>
      <c r="P16" s="473"/>
      <c r="Q16" s="473"/>
      <c r="R16" s="473"/>
      <c r="S16" s="473"/>
      <c r="T16" s="473"/>
      <c r="U16" s="473"/>
      <c r="V16" s="473"/>
      <c r="W16" s="473"/>
      <c r="X16" s="473"/>
      <c r="Y16" s="473"/>
      <c r="Z16" s="473"/>
      <c r="AA16" s="473"/>
      <c r="AB16" s="473"/>
      <c r="AC16" s="473"/>
      <c r="AD16" s="473"/>
      <c r="AE16" s="473"/>
      <c r="AF16" s="473"/>
      <c r="AG16" s="473"/>
      <c r="AH16" s="473"/>
      <c r="AI16" s="473"/>
      <c r="AJ16" s="473"/>
      <c r="AK16" s="473"/>
      <c r="AL16" s="473"/>
      <c r="AM16" s="473"/>
      <c r="AN16" s="473"/>
      <c r="AO16" s="473"/>
      <c r="AP16" s="473"/>
      <c r="AQ16" s="473"/>
      <c r="AR16" s="473"/>
      <c r="AS16" s="473"/>
      <c r="AT16" s="473"/>
      <c r="AU16" s="63"/>
      <c r="AV16" s="63"/>
      <c r="AW16" s="62"/>
    </row>
    <row r="17" spans="1:49" ht="17.25" customHeight="1">
      <c r="A17" s="62"/>
      <c r="B17" s="63"/>
      <c r="C17" s="473" t="s">
        <v>124</v>
      </c>
      <c r="D17" s="473"/>
      <c r="E17" s="473"/>
      <c r="F17" s="473"/>
      <c r="G17" s="473"/>
      <c r="H17" s="473"/>
      <c r="I17" s="473"/>
      <c r="J17" s="473"/>
      <c r="K17" s="473"/>
      <c r="L17" s="473"/>
      <c r="M17" s="473"/>
      <c r="N17" s="473"/>
      <c r="O17" s="473"/>
      <c r="P17" s="473"/>
      <c r="Q17" s="473"/>
      <c r="R17" s="473"/>
      <c r="S17" s="473"/>
      <c r="T17" s="473"/>
      <c r="U17" s="473"/>
      <c r="V17" s="473"/>
      <c r="W17" s="473"/>
      <c r="X17" s="473"/>
      <c r="Y17" s="473"/>
      <c r="Z17" s="473"/>
      <c r="AA17" s="473"/>
      <c r="AB17" s="473"/>
      <c r="AC17" s="473"/>
      <c r="AD17" s="473"/>
      <c r="AE17" s="473"/>
      <c r="AF17" s="473"/>
      <c r="AG17" s="473"/>
      <c r="AH17" s="473"/>
      <c r="AI17" s="473"/>
      <c r="AJ17" s="473"/>
      <c r="AK17" s="473"/>
      <c r="AL17" s="473"/>
      <c r="AM17" s="473"/>
      <c r="AN17" s="473"/>
      <c r="AO17" s="473"/>
      <c r="AP17" s="473"/>
      <c r="AQ17" s="473"/>
      <c r="AR17" s="473"/>
      <c r="AS17" s="473"/>
      <c r="AT17" s="473"/>
      <c r="AU17" s="63"/>
      <c r="AV17" s="63"/>
      <c r="AW17" s="62"/>
    </row>
    <row r="18" spans="1:49" ht="17.25" customHeight="1">
      <c r="A18" s="62"/>
      <c r="B18" s="63"/>
      <c r="C18" s="63"/>
      <c r="D18" s="477" t="s">
        <v>126</v>
      </c>
      <c r="E18" s="477"/>
      <c r="F18" s="478" t="s">
        <v>125</v>
      </c>
      <c r="G18" s="478"/>
      <c r="H18" s="478"/>
      <c r="I18" s="478"/>
      <c r="J18" s="478"/>
      <c r="K18" s="478"/>
      <c r="L18" s="478"/>
      <c r="M18" s="478"/>
      <c r="N18" s="478"/>
      <c r="O18" s="478"/>
      <c r="P18" s="478"/>
      <c r="Q18" s="478"/>
      <c r="R18" s="478"/>
      <c r="S18" s="478"/>
      <c r="T18" s="478"/>
      <c r="U18" s="478"/>
      <c r="V18" s="478"/>
      <c r="W18" s="478"/>
      <c r="X18" s="478"/>
      <c r="Y18" s="478"/>
      <c r="Z18" s="478"/>
      <c r="AA18" s="478"/>
      <c r="AB18" s="478"/>
      <c r="AC18" s="478"/>
      <c r="AD18" s="478"/>
      <c r="AE18" s="478"/>
      <c r="AF18" s="478"/>
      <c r="AG18" s="478"/>
      <c r="AH18" s="478"/>
      <c r="AI18" s="478"/>
      <c r="AJ18" s="478"/>
      <c r="AK18" s="478"/>
      <c r="AL18" s="478"/>
      <c r="AM18" s="478"/>
      <c r="AN18" s="478"/>
      <c r="AO18" s="478"/>
      <c r="AP18" s="478"/>
      <c r="AQ18" s="478"/>
      <c r="AR18" s="478"/>
      <c r="AS18" s="478"/>
      <c r="AT18" s="478"/>
      <c r="AU18" s="63"/>
      <c r="AV18" s="63"/>
      <c r="AW18" s="62"/>
    </row>
    <row r="19" spans="1:49" ht="17.25" customHeight="1">
      <c r="A19" s="62"/>
      <c r="B19" s="63"/>
      <c r="C19" s="63"/>
      <c r="D19" s="477" t="s">
        <v>127</v>
      </c>
      <c r="E19" s="477"/>
      <c r="F19" s="70" t="s">
        <v>145</v>
      </c>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63"/>
      <c r="AV19" s="63"/>
      <c r="AW19" s="62"/>
    </row>
    <row r="20" spans="1:49" ht="17.25" customHeight="1">
      <c r="A20" s="62"/>
      <c r="B20" s="63"/>
      <c r="C20" s="63"/>
      <c r="D20" s="477"/>
      <c r="E20" s="477"/>
      <c r="F20" s="478" t="s">
        <v>146</v>
      </c>
      <c r="G20" s="478"/>
      <c r="H20" s="478"/>
      <c r="I20" s="478"/>
      <c r="J20" s="478"/>
      <c r="K20" s="478"/>
      <c r="L20" s="478"/>
      <c r="M20" s="478"/>
      <c r="N20" s="478"/>
      <c r="O20" s="478"/>
      <c r="P20" s="478"/>
      <c r="Q20" s="478"/>
      <c r="R20" s="478"/>
      <c r="S20" s="478"/>
      <c r="T20" s="478"/>
      <c r="U20" s="478"/>
      <c r="V20" s="478"/>
      <c r="W20" s="478"/>
      <c r="X20" s="478"/>
      <c r="Y20" s="478"/>
      <c r="Z20" s="478"/>
      <c r="AA20" s="478"/>
      <c r="AB20" s="478"/>
      <c r="AC20" s="478"/>
      <c r="AD20" s="478"/>
      <c r="AE20" s="478"/>
      <c r="AF20" s="478"/>
      <c r="AG20" s="478"/>
      <c r="AH20" s="478"/>
      <c r="AI20" s="478"/>
      <c r="AJ20" s="478"/>
      <c r="AK20" s="478"/>
      <c r="AL20" s="478"/>
      <c r="AM20" s="478"/>
      <c r="AN20" s="478"/>
      <c r="AO20" s="478"/>
      <c r="AP20" s="478"/>
      <c r="AQ20" s="478"/>
      <c r="AR20" s="478"/>
      <c r="AS20" s="478"/>
      <c r="AT20" s="478"/>
      <c r="AU20" s="63"/>
      <c r="AV20" s="63"/>
      <c r="AW20" s="62"/>
    </row>
    <row r="21" spans="1:49">
      <c r="A21" s="62"/>
      <c r="B21" s="63"/>
      <c r="C21" s="63"/>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3"/>
      <c r="AV21" s="63"/>
      <c r="AW21" s="62"/>
    </row>
    <row r="22" spans="1:49" ht="24" customHeight="1">
      <c r="A22" s="62"/>
      <c r="B22" s="63"/>
      <c r="C22" s="63"/>
      <c r="D22" s="63"/>
      <c r="E22" s="63"/>
      <c r="F22" s="63"/>
      <c r="G22" s="63"/>
      <c r="H22" s="63"/>
      <c r="I22" s="63"/>
      <c r="J22" s="63"/>
      <c r="K22" s="63"/>
      <c r="L22" s="63"/>
      <c r="M22" s="63"/>
      <c r="N22" s="63"/>
      <c r="O22" s="63"/>
      <c r="P22" s="63"/>
      <c r="Q22" s="63"/>
      <c r="R22" s="475">
        <f ca="1">NOW()</f>
        <v>43782.86287384259</v>
      </c>
      <c r="S22" s="475"/>
      <c r="T22" s="475"/>
      <c r="U22" s="475"/>
      <c r="V22" s="475"/>
      <c r="W22" s="475"/>
      <c r="X22" s="475"/>
      <c r="Y22" s="475"/>
      <c r="Z22" s="475"/>
      <c r="AA22" s="475"/>
      <c r="AB22" s="475"/>
      <c r="AC22" s="63"/>
      <c r="AD22" s="63"/>
      <c r="AE22" s="63"/>
      <c r="AF22" s="63"/>
      <c r="AG22" s="63"/>
      <c r="AH22" s="63"/>
      <c r="AI22" s="63"/>
      <c r="AJ22" s="63"/>
      <c r="AK22" s="63"/>
      <c r="AL22" s="63"/>
      <c r="AM22" s="63"/>
      <c r="AN22" s="63"/>
      <c r="AO22" s="63"/>
      <c r="AP22" s="63"/>
      <c r="AQ22" s="63"/>
      <c r="AR22" s="63"/>
      <c r="AS22" s="63"/>
      <c r="AT22" s="63"/>
      <c r="AU22" s="63"/>
      <c r="AV22" s="63"/>
      <c r="AW22" s="62"/>
    </row>
    <row r="23" spans="1:49" ht="24" customHeight="1">
      <c r="A23" s="62"/>
      <c r="B23" s="63"/>
      <c r="C23" s="63"/>
      <c r="D23" s="63"/>
      <c r="E23" s="63"/>
      <c r="F23" s="63"/>
      <c r="G23" s="63"/>
      <c r="H23" s="63"/>
      <c r="I23" s="63"/>
      <c r="J23" s="63"/>
      <c r="K23" s="63"/>
      <c r="L23" s="63"/>
      <c r="M23" s="63"/>
      <c r="N23" s="63"/>
      <c r="O23" s="63"/>
      <c r="P23" s="63"/>
      <c r="Q23" s="63"/>
      <c r="R23" s="476" t="s">
        <v>130</v>
      </c>
      <c r="S23" s="476"/>
      <c r="T23" s="476"/>
      <c r="U23" s="476"/>
      <c r="V23" s="476"/>
      <c r="W23" s="476"/>
      <c r="X23" s="476"/>
      <c r="Y23" s="476"/>
      <c r="Z23" s="476"/>
      <c r="AA23" s="476"/>
      <c r="AB23" s="476"/>
      <c r="AC23" s="474"/>
      <c r="AD23" s="474"/>
      <c r="AE23" s="474"/>
      <c r="AF23" s="474"/>
      <c r="AG23" s="474"/>
      <c r="AH23" s="474"/>
      <c r="AI23" s="474"/>
      <c r="AJ23" s="474"/>
      <c r="AK23" s="474"/>
      <c r="AL23" s="474"/>
      <c r="AM23" s="474"/>
      <c r="AN23" s="474"/>
      <c r="AO23" s="474"/>
      <c r="AP23" s="474"/>
      <c r="AQ23" s="474"/>
      <c r="AR23" s="474"/>
      <c r="AS23" s="474"/>
      <c r="AT23" s="474"/>
      <c r="AU23" s="63"/>
      <c r="AV23" s="63"/>
      <c r="AW23" s="62"/>
    </row>
    <row r="24" spans="1:49">
      <c r="A24" s="62"/>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2"/>
    </row>
    <row r="25" spans="1:49">
      <c r="A25" s="62"/>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2"/>
    </row>
    <row r="26" spans="1:49">
      <c r="A26" s="62"/>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2"/>
    </row>
    <row r="27" spans="1:49">
      <c r="A27" s="62"/>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2"/>
    </row>
    <row r="28" spans="1:49">
      <c r="A28" s="62"/>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2"/>
    </row>
    <row r="29" spans="1:49">
      <c r="A29" s="62"/>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2"/>
    </row>
    <row r="30" spans="1:49">
      <c r="A30" s="62"/>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2"/>
    </row>
    <row r="31" spans="1:49">
      <c r="A31" s="62"/>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2"/>
    </row>
    <row r="32" spans="1:49">
      <c r="A32" s="62"/>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2"/>
    </row>
    <row r="33" spans="1:49">
      <c r="A33" s="62"/>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2"/>
    </row>
    <row r="34" spans="1:49">
      <c r="A34" s="62"/>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2"/>
    </row>
    <row r="35" spans="1:49">
      <c r="A35" s="62"/>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2"/>
    </row>
    <row r="36" spans="1:49">
      <c r="A36" s="62"/>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2"/>
    </row>
    <row r="37" spans="1:49">
      <c r="A37" s="62"/>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2"/>
    </row>
    <row r="38" spans="1:49">
      <c r="A38" s="62"/>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2"/>
    </row>
    <row r="39" spans="1:49">
      <c r="A39" s="62"/>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2"/>
    </row>
  </sheetData>
  <mergeCells count="52">
    <mergeCell ref="A6:D8"/>
    <mergeCell ref="E6:AB8"/>
    <mergeCell ref="AE5:AG5"/>
    <mergeCell ref="AC6:AW6"/>
    <mergeCell ref="AC7:AE7"/>
    <mergeCell ref="AG7:AJ7"/>
    <mergeCell ref="AL7:AN7"/>
    <mergeCell ref="AI5:AM5"/>
    <mergeCell ref="A1:AH1"/>
    <mergeCell ref="A2:AH2"/>
    <mergeCell ref="A5:D5"/>
    <mergeCell ref="E5:AB5"/>
    <mergeCell ref="AC5:AD5"/>
    <mergeCell ref="A4:D4"/>
    <mergeCell ref="E4:K4"/>
    <mergeCell ref="AI3:AW3"/>
    <mergeCell ref="A3:AH3"/>
    <mergeCell ref="AI1:AW2"/>
    <mergeCell ref="A9:D9"/>
    <mergeCell ref="E9:V9"/>
    <mergeCell ref="W9:AA11"/>
    <mergeCell ref="AB9:AF9"/>
    <mergeCell ref="AH9:AK9"/>
    <mergeCell ref="AB11:AF11"/>
    <mergeCell ref="AG11:AV11"/>
    <mergeCell ref="AP7:AU7"/>
    <mergeCell ref="AC8:AE8"/>
    <mergeCell ref="AG8:AJ8"/>
    <mergeCell ref="AL8:AN8"/>
    <mergeCell ref="AM10:AO10"/>
    <mergeCell ref="AP8:AU8"/>
    <mergeCell ref="AM9:AO9"/>
    <mergeCell ref="AQ9:AV9"/>
    <mergeCell ref="C13:Y13"/>
    <mergeCell ref="Z13:AT13"/>
    <mergeCell ref="C14:Y14"/>
    <mergeCell ref="Z14:AT14"/>
    <mergeCell ref="E10:V11"/>
    <mergeCell ref="AB10:AF10"/>
    <mergeCell ref="AH10:AK10"/>
    <mergeCell ref="A10:D11"/>
    <mergeCell ref="AQ10:AV10"/>
    <mergeCell ref="C16:AT16"/>
    <mergeCell ref="AC23:AT23"/>
    <mergeCell ref="R22:AB22"/>
    <mergeCell ref="R23:AB23"/>
    <mergeCell ref="C17:AT17"/>
    <mergeCell ref="D18:E18"/>
    <mergeCell ref="D19:E19"/>
    <mergeCell ref="D20:E20"/>
    <mergeCell ref="F18:AT18"/>
    <mergeCell ref="F20:AT20"/>
  </mergeCells>
  <phoneticPr fontId="1"/>
  <pageMargins left="0.38541666666666669" right="0.32291666666666669"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W40"/>
  <sheetViews>
    <sheetView view="pageLayout" zoomScale="90" zoomScaleNormal="100" zoomScalePageLayoutView="90" workbookViewId="0">
      <selection activeCell="AK7" sqref="AK7"/>
    </sheetView>
  </sheetViews>
  <sheetFormatPr defaultColWidth="2" defaultRowHeight="13.5"/>
  <sheetData>
    <row r="1" spans="1:49" ht="18.75" customHeight="1">
      <c r="A1" s="523" t="str">
        <f>①参加申込書!A1</f>
        <v>令和元年度　第38回宮崎県高等学校ハンドボール競技選抜大会</v>
      </c>
      <c r="B1" s="523"/>
      <c r="C1" s="523"/>
      <c r="D1" s="523"/>
      <c r="E1" s="523"/>
      <c r="F1" s="523"/>
      <c r="G1" s="523"/>
      <c r="H1" s="523"/>
      <c r="I1" s="523"/>
      <c r="J1" s="523"/>
      <c r="K1" s="523"/>
      <c r="L1" s="523"/>
      <c r="M1" s="523"/>
      <c r="N1" s="523"/>
      <c r="O1" s="523"/>
      <c r="P1" s="523"/>
      <c r="Q1" s="523"/>
      <c r="R1" s="523"/>
      <c r="S1" s="523"/>
      <c r="T1" s="523"/>
      <c r="U1" s="523"/>
      <c r="V1" s="523"/>
      <c r="W1" s="523"/>
      <c r="X1" s="523"/>
      <c r="Y1" s="523"/>
      <c r="Z1" s="523"/>
      <c r="AA1" s="523"/>
      <c r="AB1" s="523"/>
      <c r="AC1" s="523"/>
      <c r="AD1" s="523"/>
      <c r="AE1" s="523"/>
      <c r="AF1" s="523"/>
      <c r="AG1" s="523"/>
      <c r="AH1" s="523"/>
      <c r="AI1" s="313" t="s">
        <v>276</v>
      </c>
      <c r="AJ1" s="314"/>
      <c r="AK1" s="314"/>
      <c r="AL1" s="314"/>
      <c r="AM1" s="314"/>
      <c r="AN1" s="314"/>
      <c r="AO1" s="314"/>
      <c r="AP1" s="314"/>
      <c r="AQ1" s="314"/>
      <c r="AR1" s="314"/>
      <c r="AS1" s="314"/>
      <c r="AT1" s="314"/>
      <c r="AU1" s="314"/>
      <c r="AV1" s="314"/>
      <c r="AW1" s="314"/>
    </row>
    <row r="2" spans="1:49" ht="18.75" customHeight="1">
      <c r="A2" s="523" t="str">
        <f>①参加申込書!A2</f>
        <v>第48回九州高等学校ハンドボール選抜大会宮崎県予選大会</v>
      </c>
      <c r="B2" s="523"/>
      <c r="C2" s="523"/>
      <c r="D2" s="523"/>
      <c r="E2" s="523"/>
      <c r="F2" s="523"/>
      <c r="G2" s="523"/>
      <c r="H2" s="523"/>
      <c r="I2" s="523"/>
      <c r="J2" s="523"/>
      <c r="K2" s="523"/>
      <c r="L2" s="523"/>
      <c r="M2" s="523"/>
      <c r="N2" s="523"/>
      <c r="O2" s="523"/>
      <c r="P2" s="523"/>
      <c r="Q2" s="523"/>
      <c r="R2" s="523"/>
      <c r="S2" s="523"/>
      <c r="T2" s="523"/>
      <c r="U2" s="523"/>
      <c r="V2" s="523"/>
      <c r="W2" s="523"/>
      <c r="X2" s="523"/>
      <c r="Y2" s="523"/>
      <c r="Z2" s="523"/>
      <c r="AA2" s="523"/>
      <c r="AB2" s="523"/>
      <c r="AC2" s="523"/>
      <c r="AD2" s="523"/>
      <c r="AE2" s="523"/>
      <c r="AF2" s="523"/>
      <c r="AG2" s="523"/>
      <c r="AH2" s="523"/>
      <c r="AI2" s="314"/>
      <c r="AJ2" s="314"/>
      <c r="AK2" s="314"/>
      <c r="AL2" s="314"/>
      <c r="AM2" s="314"/>
      <c r="AN2" s="314"/>
      <c r="AO2" s="314"/>
      <c r="AP2" s="314"/>
      <c r="AQ2" s="314"/>
      <c r="AR2" s="314"/>
      <c r="AS2" s="314"/>
      <c r="AT2" s="314"/>
      <c r="AU2" s="314"/>
      <c r="AV2" s="314"/>
      <c r="AW2" s="314"/>
    </row>
    <row r="3" spans="1:49" ht="40.5" customHeight="1">
      <c r="A3" s="542" t="s">
        <v>131</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355" t="s">
        <v>277</v>
      </c>
      <c r="AJ3" s="356"/>
      <c r="AK3" s="356"/>
      <c r="AL3" s="356"/>
      <c r="AM3" s="356"/>
      <c r="AN3" s="356"/>
      <c r="AO3" s="356"/>
      <c r="AP3" s="356"/>
      <c r="AQ3" s="356"/>
      <c r="AR3" s="356"/>
      <c r="AS3" s="356"/>
      <c r="AT3" s="356"/>
      <c r="AU3" s="356"/>
      <c r="AV3" s="356"/>
      <c r="AW3" s="356"/>
    </row>
    <row r="4" spans="1:49" ht="27" customHeight="1">
      <c r="A4" s="517" t="s">
        <v>11</v>
      </c>
      <c r="B4" s="518"/>
      <c r="C4" s="518"/>
      <c r="D4" s="527"/>
      <c r="E4" s="479" t="str">
        <f>IF(①参加申込書!$E$4="","",①参加申込書!$E$4)</f>
        <v>男子の部</v>
      </c>
      <c r="F4" s="479"/>
      <c r="G4" s="479"/>
      <c r="H4" s="479"/>
      <c r="I4" s="479"/>
      <c r="J4" s="479"/>
      <c r="K4" s="528"/>
      <c r="L4" s="50"/>
      <c r="M4" s="50"/>
      <c r="N4" s="50"/>
      <c r="O4" s="68" t="s">
        <v>134</v>
      </c>
      <c r="P4" s="50"/>
      <c r="Q4" s="50"/>
      <c r="R4" s="50"/>
      <c r="S4" s="50"/>
      <c r="T4" s="50"/>
      <c r="U4" s="50"/>
      <c r="V4" s="50"/>
      <c r="W4" s="50"/>
      <c r="X4" s="50"/>
      <c r="Y4" s="50"/>
      <c r="Z4" s="50"/>
      <c r="AA4" s="50"/>
      <c r="AB4" s="50"/>
      <c r="AC4" s="50"/>
      <c r="AD4" s="50"/>
      <c r="AE4" s="50"/>
      <c r="AF4" s="50"/>
      <c r="AG4" s="51"/>
      <c r="AH4" s="51"/>
      <c r="AI4" s="67"/>
      <c r="AJ4" s="67"/>
      <c r="AK4" s="67"/>
      <c r="AL4" s="67"/>
      <c r="AM4" s="67"/>
      <c r="AN4" s="67"/>
      <c r="AO4" s="67"/>
      <c r="AP4" s="67"/>
      <c r="AQ4" s="67"/>
      <c r="AR4" s="67"/>
      <c r="AS4" s="67"/>
      <c r="AT4" s="67"/>
      <c r="AU4" s="67"/>
      <c r="AV4" s="67"/>
      <c r="AW4" s="67"/>
    </row>
    <row r="5" spans="1:49" ht="17.25" customHeight="1">
      <c r="A5" s="502" t="s">
        <v>10</v>
      </c>
      <c r="B5" s="503"/>
      <c r="C5" s="503"/>
      <c r="D5" s="504"/>
      <c r="E5" s="524" t="str">
        <f>IF(E4="","",①参加申込書!E5)</f>
        <v>こばやししゅうほうこうとうがっこう</v>
      </c>
      <c r="F5" s="525"/>
      <c r="G5" s="525"/>
      <c r="H5" s="525"/>
      <c r="I5" s="525"/>
      <c r="J5" s="525"/>
      <c r="K5" s="525"/>
      <c r="L5" s="525"/>
      <c r="M5" s="525"/>
      <c r="N5" s="525"/>
      <c r="O5" s="525"/>
      <c r="P5" s="525"/>
      <c r="Q5" s="525"/>
      <c r="R5" s="525"/>
      <c r="S5" s="525"/>
      <c r="T5" s="525"/>
      <c r="U5" s="525"/>
      <c r="V5" s="525"/>
      <c r="W5" s="525"/>
      <c r="X5" s="525"/>
      <c r="Y5" s="525"/>
      <c r="Z5" s="525"/>
      <c r="AA5" s="525"/>
      <c r="AB5" s="526"/>
      <c r="AC5" s="518" t="s">
        <v>54</v>
      </c>
      <c r="AD5" s="518"/>
      <c r="AE5" s="479" t="str">
        <f>IF(E4="","",①参加申込書!AE5)</f>
        <v>886</v>
      </c>
      <c r="AF5" s="479"/>
      <c r="AG5" s="479"/>
      <c r="AH5" s="52" t="s">
        <v>55</v>
      </c>
      <c r="AI5" s="479" t="str">
        <f>IF(E4="","",①参加申込書!AI5)</f>
        <v>8506</v>
      </c>
      <c r="AJ5" s="479"/>
      <c r="AK5" s="479"/>
      <c r="AL5" s="479"/>
      <c r="AM5" s="479"/>
      <c r="AN5" s="53"/>
      <c r="AO5" s="53"/>
      <c r="AP5" s="53"/>
      <c r="AQ5" s="53"/>
      <c r="AR5" s="53"/>
      <c r="AS5" s="53"/>
      <c r="AT5" s="53"/>
      <c r="AU5" s="53"/>
      <c r="AV5" s="53"/>
      <c r="AW5" s="54"/>
    </row>
    <row r="6" spans="1:49" ht="17.25" customHeight="1">
      <c r="A6" s="493" t="s">
        <v>9</v>
      </c>
      <c r="B6" s="494"/>
      <c r="C6" s="494"/>
      <c r="D6" s="497"/>
      <c r="E6" s="529" t="str">
        <f>IF(E4="","",①参加申込書!E6)</f>
        <v>小林秀峰高等学校</v>
      </c>
      <c r="F6" s="530"/>
      <c r="G6" s="530"/>
      <c r="H6" s="530"/>
      <c r="I6" s="530"/>
      <c r="J6" s="530"/>
      <c r="K6" s="530"/>
      <c r="L6" s="530"/>
      <c r="M6" s="530"/>
      <c r="N6" s="530"/>
      <c r="O6" s="530"/>
      <c r="P6" s="530"/>
      <c r="Q6" s="530"/>
      <c r="R6" s="530"/>
      <c r="S6" s="530"/>
      <c r="T6" s="530"/>
      <c r="U6" s="530"/>
      <c r="V6" s="530"/>
      <c r="W6" s="530"/>
      <c r="X6" s="530"/>
      <c r="Y6" s="530"/>
      <c r="Z6" s="530"/>
      <c r="AA6" s="530"/>
      <c r="AB6" s="531"/>
      <c r="AC6" s="535" t="str">
        <f>IF(E4="","",①参加申込書!AC6)</f>
        <v>小林市水流迫664-2</v>
      </c>
      <c r="AD6" s="535"/>
      <c r="AE6" s="535"/>
      <c r="AF6" s="535"/>
      <c r="AG6" s="535"/>
      <c r="AH6" s="535"/>
      <c r="AI6" s="535"/>
      <c r="AJ6" s="535"/>
      <c r="AK6" s="535"/>
      <c r="AL6" s="535"/>
      <c r="AM6" s="535"/>
      <c r="AN6" s="535"/>
      <c r="AO6" s="535"/>
      <c r="AP6" s="535"/>
      <c r="AQ6" s="535"/>
      <c r="AR6" s="535"/>
      <c r="AS6" s="535"/>
      <c r="AT6" s="535"/>
      <c r="AU6" s="535"/>
      <c r="AV6" s="535"/>
      <c r="AW6" s="536"/>
    </row>
    <row r="7" spans="1:49" ht="17.25" customHeight="1">
      <c r="A7" s="493"/>
      <c r="B7" s="494"/>
      <c r="C7" s="494"/>
      <c r="D7" s="497"/>
      <c r="E7" s="529"/>
      <c r="F7" s="530"/>
      <c r="G7" s="530"/>
      <c r="H7" s="530"/>
      <c r="I7" s="530"/>
      <c r="J7" s="530"/>
      <c r="K7" s="530"/>
      <c r="L7" s="530"/>
      <c r="M7" s="530"/>
      <c r="N7" s="530"/>
      <c r="O7" s="530"/>
      <c r="P7" s="530"/>
      <c r="Q7" s="530"/>
      <c r="R7" s="530"/>
      <c r="S7" s="530"/>
      <c r="T7" s="530"/>
      <c r="U7" s="530"/>
      <c r="V7" s="530"/>
      <c r="W7" s="530"/>
      <c r="X7" s="530"/>
      <c r="Y7" s="530"/>
      <c r="Z7" s="530"/>
      <c r="AA7" s="530"/>
      <c r="AB7" s="531"/>
      <c r="AC7" s="493" t="s">
        <v>19</v>
      </c>
      <c r="AD7" s="494"/>
      <c r="AE7" s="494"/>
      <c r="AF7" s="55" t="s">
        <v>56</v>
      </c>
      <c r="AG7" s="495" t="str">
        <f>IF(E4="","",①参加申込書!AG7)</f>
        <v>0984</v>
      </c>
      <c r="AH7" s="495"/>
      <c r="AI7" s="495"/>
      <c r="AJ7" s="495"/>
      <c r="AK7" s="55" t="s">
        <v>57</v>
      </c>
      <c r="AL7" s="495" t="str">
        <f>IF(E4="","",①参加申込書!AL7)</f>
        <v>23</v>
      </c>
      <c r="AM7" s="495"/>
      <c r="AN7" s="495"/>
      <c r="AO7" s="55" t="s">
        <v>55</v>
      </c>
      <c r="AP7" s="495" t="str">
        <f>IF(E4="","",①参加申込書!AP7)</f>
        <v>2252</v>
      </c>
      <c r="AQ7" s="495"/>
      <c r="AR7" s="495"/>
      <c r="AS7" s="495"/>
      <c r="AT7" s="495"/>
      <c r="AU7" s="495"/>
      <c r="AV7" s="56"/>
      <c r="AW7" s="57"/>
    </row>
    <row r="8" spans="1:49" ht="17.25" customHeight="1">
      <c r="A8" s="498"/>
      <c r="B8" s="499"/>
      <c r="C8" s="499"/>
      <c r="D8" s="500"/>
      <c r="E8" s="532"/>
      <c r="F8" s="533"/>
      <c r="G8" s="533"/>
      <c r="H8" s="533"/>
      <c r="I8" s="533"/>
      <c r="J8" s="533"/>
      <c r="K8" s="533"/>
      <c r="L8" s="533"/>
      <c r="M8" s="533"/>
      <c r="N8" s="533"/>
      <c r="O8" s="533"/>
      <c r="P8" s="533"/>
      <c r="Q8" s="533"/>
      <c r="R8" s="533"/>
      <c r="S8" s="533"/>
      <c r="T8" s="533"/>
      <c r="U8" s="533"/>
      <c r="V8" s="533"/>
      <c r="W8" s="533"/>
      <c r="X8" s="533"/>
      <c r="Y8" s="533"/>
      <c r="Z8" s="533"/>
      <c r="AA8" s="533"/>
      <c r="AB8" s="534"/>
      <c r="AC8" s="498" t="s">
        <v>20</v>
      </c>
      <c r="AD8" s="499"/>
      <c r="AE8" s="499"/>
      <c r="AF8" s="58" t="s">
        <v>56</v>
      </c>
      <c r="AG8" s="522" t="str">
        <f>IF(E4="","",①参加申込書!AG8)</f>
        <v>0984</v>
      </c>
      <c r="AH8" s="522"/>
      <c r="AI8" s="522"/>
      <c r="AJ8" s="522"/>
      <c r="AK8" s="58" t="s">
        <v>57</v>
      </c>
      <c r="AL8" s="522" t="str">
        <f>IF(E4="","",①参加申込書!AL8)</f>
        <v>23</v>
      </c>
      <c r="AM8" s="522"/>
      <c r="AN8" s="522"/>
      <c r="AO8" s="58" t="s">
        <v>55</v>
      </c>
      <c r="AP8" s="522" t="str">
        <f>IF(E4="","",①参加申込書!AP8)</f>
        <v>2257</v>
      </c>
      <c r="AQ8" s="522"/>
      <c r="AR8" s="522"/>
      <c r="AS8" s="522"/>
      <c r="AT8" s="522"/>
      <c r="AU8" s="522"/>
      <c r="AV8" s="58"/>
      <c r="AW8" s="59"/>
    </row>
    <row r="9" spans="1:49" ht="17.25" customHeight="1">
      <c r="A9" s="502" t="s">
        <v>10</v>
      </c>
      <c r="B9" s="503"/>
      <c r="C9" s="503"/>
      <c r="D9" s="504"/>
      <c r="E9" s="505">
        <f>IF(E4="","",①参加申込書!E9)</f>
        <v>0</v>
      </c>
      <c r="F9" s="506"/>
      <c r="G9" s="506"/>
      <c r="H9" s="506"/>
      <c r="I9" s="506"/>
      <c r="J9" s="506"/>
      <c r="K9" s="506"/>
      <c r="L9" s="506"/>
      <c r="M9" s="506"/>
      <c r="N9" s="506"/>
      <c r="O9" s="506"/>
      <c r="P9" s="506"/>
      <c r="Q9" s="506"/>
      <c r="R9" s="506"/>
      <c r="S9" s="506"/>
      <c r="T9" s="506"/>
      <c r="U9" s="506"/>
      <c r="V9" s="507"/>
      <c r="W9" s="508" t="s">
        <v>62</v>
      </c>
      <c r="X9" s="509"/>
      <c r="Y9" s="509"/>
      <c r="Z9" s="509"/>
      <c r="AA9" s="510"/>
      <c r="AB9" s="517" t="s">
        <v>13</v>
      </c>
      <c r="AC9" s="518"/>
      <c r="AD9" s="518"/>
      <c r="AE9" s="518"/>
      <c r="AF9" s="518"/>
      <c r="AG9" s="53" t="str">
        <f>①参加申込書!W9</f>
        <v>（</v>
      </c>
      <c r="AH9" s="479">
        <f>IF(E4="","",①参加申込書!X9)</f>
        <v>0</v>
      </c>
      <c r="AI9" s="479"/>
      <c r="AJ9" s="479"/>
      <c r="AK9" s="479"/>
      <c r="AL9" s="53" t="str">
        <f>①参加申込書!AB9</f>
        <v>)</v>
      </c>
      <c r="AM9" s="479">
        <f>IF(E4="","",①参加申込書!AC9)</f>
        <v>0</v>
      </c>
      <c r="AN9" s="479"/>
      <c r="AO9" s="479"/>
      <c r="AP9" s="53" t="s">
        <v>55</v>
      </c>
      <c r="AQ9" s="479">
        <f>IF(E4="","",①参加申込書!AG9)</f>
        <v>0</v>
      </c>
      <c r="AR9" s="479"/>
      <c r="AS9" s="479"/>
      <c r="AT9" s="479"/>
      <c r="AU9" s="479"/>
      <c r="AV9" s="479"/>
      <c r="AW9" s="54"/>
    </row>
    <row r="10" spans="1:49" ht="17.25" customHeight="1">
      <c r="A10" s="496" t="s">
        <v>12</v>
      </c>
      <c r="B10" s="494"/>
      <c r="C10" s="494"/>
      <c r="D10" s="497"/>
      <c r="E10" s="487">
        <f>IF(E4="","",①参加申込書!E10)</f>
        <v>0</v>
      </c>
      <c r="F10" s="488"/>
      <c r="G10" s="488"/>
      <c r="H10" s="488"/>
      <c r="I10" s="488"/>
      <c r="J10" s="488"/>
      <c r="K10" s="488"/>
      <c r="L10" s="488"/>
      <c r="M10" s="488"/>
      <c r="N10" s="488"/>
      <c r="O10" s="488"/>
      <c r="P10" s="488"/>
      <c r="Q10" s="488"/>
      <c r="R10" s="488"/>
      <c r="S10" s="488"/>
      <c r="T10" s="488"/>
      <c r="U10" s="488"/>
      <c r="V10" s="489"/>
      <c r="W10" s="511"/>
      <c r="X10" s="512"/>
      <c r="Y10" s="512"/>
      <c r="Z10" s="512"/>
      <c r="AA10" s="513"/>
      <c r="AB10" s="493" t="s">
        <v>14</v>
      </c>
      <c r="AC10" s="494"/>
      <c r="AD10" s="494"/>
      <c r="AE10" s="494"/>
      <c r="AF10" s="494"/>
      <c r="AG10" s="55" t="str">
        <f>①参加申込書!W10</f>
        <v>（</v>
      </c>
      <c r="AH10" s="495">
        <f>IF(E4="","",①参加申込書!X10)</f>
        <v>0</v>
      </c>
      <c r="AI10" s="495"/>
      <c r="AJ10" s="495"/>
      <c r="AK10" s="495"/>
      <c r="AL10" s="55" t="str">
        <f>①参加申込書!AB10</f>
        <v>)</v>
      </c>
      <c r="AM10" s="495">
        <f>IF(E4="","",①参加申込書!AC10)</f>
        <v>0</v>
      </c>
      <c r="AN10" s="495"/>
      <c r="AO10" s="495"/>
      <c r="AP10" s="55" t="s">
        <v>55</v>
      </c>
      <c r="AQ10" s="495">
        <f>IF(E4="","",①参加申込書!AG10)</f>
        <v>0</v>
      </c>
      <c r="AR10" s="495"/>
      <c r="AS10" s="495"/>
      <c r="AT10" s="495"/>
      <c r="AU10" s="495"/>
      <c r="AV10" s="495"/>
      <c r="AW10" s="60"/>
    </row>
    <row r="11" spans="1:49" ht="17.25" customHeight="1">
      <c r="A11" s="498"/>
      <c r="B11" s="499"/>
      <c r="C11" s="499"/>
      <c r="D11" s="500"/>
      <c r="E11" s="490"/>
      <c r="F11" s="491"/>
      <c r="G11" s="491"/>
      <c r="H11" s="491"/>
      <c r="I11" s="491"/>
      <c r="J11" s="491"/>
      <c r="K11" s="491"/>
      <c r="L11" s="491"/>
      <c r="M11" s="491"/>
      <c r="N11" s="491"/>
      <c r="O11" s="491"/>
      <c r="P11" s="491"/>
      <c r="Q11" s="491"/>
      <c r="R11" s="491"/>
      <c r="S11" s="491"/>
      <c r="T11" s="491"/>
      <c r="U11" s="491"/>
      <c r="V11" s="492"/>
      <c r="W11" s="514"/>
      <c r="X11" s="515"/>
      <c r="Y11" s="515"/>
      <c r="Z11" s="515"/>
      <c r="AA11" s="516"/>
      <c r="AB11" s="519" t="s">
        <v>15</v>
      </c>
      <c r="AC11" s="520"/>
      <c r="AD11" s="520"/>
      <c r="AE11" s="520"/>
      <c r="AF11" s="520"/>
      <c r="AG11" s="521">
        <f>IF(E4="","",①参加申込書!W11)</f>
        <v>0</v>
      </c>
      <c r="AH11" s="521"/>
      <c r="AI11" s="521"/>
      <c r="AJ11" s="521"/>
      <c r="AK11" s="521"/>
      <c r="AL11" s="521"/>
      <c r="AM11" s="521"/>
      <c r="AN11" s="521"/>
      <c r="AO11" s="521"/>
      <c r="AP11" s="521"/>
      <c r="AQ11" s="521"/>
      <c r="AR11" s="521"/>
      <c r="AS11" s="521"/>
      <c r="AT11" s="521"/>
      <c r="AU11" s="521"/>
      <c r="AV11" s="521"/>
      <c r="AW11" s="61"/>
    </row>
    <row r="12" spans="1:49" ht="69.75" customHeight="1">
      <c r="A12" s="62"/>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row>
    <row r="13" spans="1:49" ht="23.25" customHeight="1">
      <c r="A13" s="62"/>
      <c r="B13" s="62"/>
      <c r="C13" s="541" t="s">
        <v>0</v>
      </c>
      <c r="D13" s="541"/>
      <c r="E13" s="541"/>
      <c r="F13" s="541"/>
      <c r="G13" s="541"/>
      <c r="H13" s="541" t="s">
        <v>135</v>
      </c>
      <c r="I13" s="541"/>
      <c r="J13" s="541"/>
      <c r="K13" s="541"/>
      <c r="L13" s="541" t="s">
        <v>1</v>
      </c>
      <c r="M13" s="541"/>
      <c r="N13" s="541"/>
      <c r="O13" s="541"/>
      <c r="P13" s="541"/>
      <c r="Q13" s="541"/>
      <c r="R13" s="541"/>
      <c r="S13" s="541"/>
      <c r="T13" s="541"/>
      <c r="U13" s="541"/>
      <c r="V13" s="541"/>
      <c r="W13" s="541"/>
      <c r="X13" s="541"/>
      <c r="Y13" s="541"/>
      <c r="Z13" s="541"/>
      <c r="AA13" s="541"/>
      <c r="AB13" s="541" t="s">
        <v>136</v>
      </c>
      <c r="AC13" s="541"/>
      <c r="AD13" s="541"/>
      <c r="AE13" s="541"/>
      <c r="AF13" s="541"/>
      <c r="AG13" s="541"/>
      <c r="AH13" s="541"/>
      <c r="AI13" s="541"/>
      <c r="AJ13" s="541"/>
      <c r="AK13" s="541"/>
      <c r="AL13" s="541"/>
      <c r="AM13" s="541"/>
      <c r="AN13" s="541"/>
      <c r="AO13" s="541"/>
      <c r="AP13" s="541"/>
      <c r="AQ13" s="541"/>
      <c r="AR13" s="541"/>
      <c r="AS13" s="541"/>
      <c r="AT13" s="541"/>
      <c r="AU13" s="541"/>
      <c r="AV13" s="541"/>
      <c r="AW13" s="541"/>
    </row>
    <row r="14" spans="1:49" ht="50.25" customHeight="1">
      <c r="A14" s="62"/>
      <c r="B14" s="62"/>
      <c r="C14" s="537"/>
      <c r="D14" s="537"/>
      <c r="E14" s="537"/>
      <c r="F14" s="537"/>
      <c r="G14" s="537"/>
      <c r="H14" s="537"/>
      <c r="I14" s="537"/>
      <c r="J14" s="537"/>
      <c r="K14" s="537"/>
      <c r="L14" s="538" t="str">
        <f>IF(C14="","",VLOOKUP(C14,①参加申込書!$AZ$48:$BA$63,2,FALSE))</f>
        <v/>
      </c>
      <c r="M14" s="538"/>
      <c r="N14" s="538"/>
      <c r="O14" s="538"/>
      <c r="P14" s="538"/>
      <c r="Q14" s="538"/>
      <c r="R14" s="538"/>
      <c r="S14" s="538"/>
      <c r="T14" s="538"/>
      <c r="U14" s="538"/>
      <c r="V14" s="538"/>
      <c r="W14" s="538"/>
      <c r="X14" s="538"/>
      <c r="Y14" s="538"/>
      <c r="Z14" s="538"/>
      <c r="AA14" s="538"/>
      <c r="AB14" s="539"/>
      <c r="AC14" s="539"/>
      <c r="AD14" s="539"/>
      <c r="AE14" s="539"/>
      <c r="AF14" s="539"/>
      <c r="AG14" s="539"/>
      <c r="AH14" s="539"/>
      <c r="AI14" s="539"/>
      <c r="AJ14" s="539"/>
      <c r="AK14" s="539"/>
      <c r="AL14" s="539"/>
      <c r="AM14" s="539"/>
      <c r="AN14" s="539"/>
      <c r="AO14" s="539"/>
      <c r="AP14" s="539"/>
      <c r="AQ14" s="539"/>
      <c r="AR14" s="539"/>
      <c r="AS14" s="539"/>
      <c r="AT14" s="539"/>
      <c r="AU14" s="539"/>
      <c r="AV14" s="539"/>
      <c r="AW14" s="539"/>
    </row>
    <row r="15" spans="1:49" ht="50.25" customHeight="1">
      <c r="A15" s="62"/>
      <c r="B15" s="62"/>
      <c r="C15" s="537"/>
      <c r="D15" s="537"/>
      <c r="E15" s="537"/>
      <c r="F15" s="537"/>
      <c r="G15" s="537"/>
      <c r="H15" s="537"/>
      <c r="I15" s="537"/>
      <c r="J15" s="537"/>
      <c r="K15" s="537"/>
      <c r="L15" s="538" t="str">
        <f>IF(C15="","",VLOOKUP(C15,①参加申込書!$AZ$48:$BA$63,2,FALSE))</f>
        <v/>
      </c>
      <c r="M15" s="538"/>
      <c r="N15" s="538"/>
      <c r="O15" s="538"/>
      <c r="P15" s="538"/>
      <c r="Q15" s="538"/>
      <c r="R15" s="538"/>
      <c r="S15" s="538"/>
      <c r="T15" s="538"/>
      <c r="U15" s="538"/>
      <c r="V15" s="538"/>
      <c r="W15" s="538"/>
      <c r="X15" s="538"/>
      <c r="Y15" s="538"/>
      <c r="Z15" s="538"/>
      <c r="AA15" s="538"/>
      <c r="AB15" s="539"/>
      <c r="AC15" s="539"/>
      <c r="AD15" s="539"/>
      <c r="AE15" s="539"/>
      <c r="AF15" s="539"/>
      <c r="AG15" s="539"/>
      <c r="AH15" s="539"/>
      <c r="AI15" s="539"/>
      <c r="AJ15" s="539"/>
      <c r="AK15" s="539"/>
      <c r="AL15" s="539"/>
      <c r="AM15" s="539"/>
      <c r="AN15" s="539"/>
      <c r="AO15" s="539"/>
      <c r="AP15" s="539"/>
      <c r="AQ15" s="539"/>
      <c r="AR15" s="539"/>
      <c r="AS15" s="539"/>
      <c r="AT15" s="539"/>
      <c r="AU15" s="539"/>
      <c r="AV15" s="539"/>
      <c r="AW15" s="539"/>
    </row>
    <row r="16" spans="1:49">
      <c r="A16" s="62"/>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row>
    <row r="17" spans="1:49" ht="19.5" customHeight="1">
      <c r="A17" s="62"/>
      <c r="B17" s="63"/>
      <c r="C17" s="473" t="s">
        <v>137</v>
      </c>
      <c r="D17" s="473"/>
      <c r="E17" s="473"/>
      <c r="F17" s="473"/>
      <c r="G17" s="473"/>
      <c r="H17" s="473"/>
      <c r="I17" s="473"/>
      <c r="J17" s="473"/>
      <c r="K17" s="473"/>
      <c r="L17" s="473"/>
      <c r="M17" s="473"/>
      <c r="N17" s="473"/>
      <c r="O17" s="473"/>
      <c r="P17" s="473"/>
      <c r="Q17" s="473"/>
      <c r="R17" s="473"/>
      <c r="S17" s="473"/>
      <c r="T17" s="473"/>
      <c r="U17" s="473"/>
      <c r="V17" s="473"/>
      <c r="W17" s="473"/>
      <c r="X17" s="473"/>
      <c r="Y17" s="473"/>
      <c r="Z17" s="473"/>
      <c r="AA17" s="473"/>
      <c r="AB17" s="473"/>
      <c r="AC17" s="473"/>
      <c r="AD17" s="473"/>
      <c r="AE17" s="473"/>
      <c r="AF17" s="473"/>
      <c r="AG17" s="473"/>
      <c r="AH17" s="473"/>
      <c r="AI17" s="473"/>
      <c r="AJ17" s="473"/>
      <c r="AK17" s="473"/>
      <c r="AL17" s="473"/>
      <c r="AM17" s="473"/>
      <c r="AN17" s="473"/>
      <c r="AO17" s="473"/>
      <c r="AP17" s="473"/>
      <c r="AQ17" s="473"/>
      <c r="AR17" s="473"/>
      <c r="AS17" s="473"/>
      <c r="AT17" s="473"/>
      <c r="AU17" s="63"/>
      <c r="AV17" s="63"/>
      <c r="AW17" s="62"/>
    </row>
    <row r="18" spans="1:49" ht="19.5" customHeight="1">
      <c r="A18" s="62"/>
      <c r="B18" s="63"/>
      <c r="C18" s="473" t="s">
        <v>140</v>
      </c>
      <c r="D18" s="473"/>
      <c r="E18" s="473"/>
      <c r="F18" s="473"/>
      <c r="G18" s="473"/>
      <c r="H18" s="473"/>
      <c r="I18" s="473"/>
      <c r="J18" s="473"/>
      <c r="K18" s="473"/>
      <c r="L18" s="473"/>
      <c r="M18" s="473"/>
      <c r="N18" s="473"/>
      <c r="O18" s="473"/>
      <c r="P18" s="473"/>
      <c r="Q18" s="473"/>
      <c r="R18" s="473"/>
      <c r="S18" s="473"/>
      <c r="T18" s="473"/>
      <c r="U18" s="473"/>
      <c r="V18" s="473"/>
      <c r="W18" s="473"/>
      <c r="X18" s="473"/>
      <c r="Y18" s="473"/>
      <c r="Z18" s="473"/>
      <c r="AA18" s="473"/>
      <c r="AB18" s="473"/>
      <c r="AC18" s="473"/>
      <c r="AD18" s="473"/>
      <c r="AE18" s="473"/>
      <c r="AF18" s="473"/>
      <c r="AG18" s="473"/>
      <c r="AH18" s="473"/>
      <c r="AI18" s="473"/>
      <c r="AJ18" s="473"/>
      <c r="AK18" s="473"/>
      <c r="AL18" s="473"/>
      <c r="AM18" s="473"/>
      <c r="AN18" s="473"/>
      <c r="AO18" s="473"/>
      <c r="AP18" s="473"/>
      <c r="AQ18" s="473"/>
      <c r="AR18" s="473"/>
      <c r="AS18" s="473"/>
      <c r="AT18" s="473"/>
      <c r="AU18" s="63"/>
      <c r="AV18" s="63"/>
      <c r="AW18" s="62"/>
    </row>
    <row r="19" spans="1:49" ht="19.5" customHeight="1">
      <c r="A19" s="62"/>
      <c r="B19" s="63"/>
      <c r="C19" s="63"/>
      <c r="D19" s="477" t="s">
        <v>126</v>
      </c>
      <c r="E19" s="477"/>
      <c r="F19" s="478" t="s">
        <v>138</v>
      </c>
      <c r="G19" s="478"/>
      <c r="H19" s="478"/>
      <c r="I19" s="478"/>
      <c r="J19" s="478"/>
      <c r="K19" s="478"/>
      <c r="L19" s="478"/>
      <c r="M19" s="478"/>
      <c r="N19" s="478"/>
      <c r="O19" s="478"/>
      <c r="P19" s="478"/>
      <c r="Q19" s="478"/>
      <c r="R19" s="478"/>
      <c r="S19" s="478"/>
      <c r="T19" s="478"/>
      <c r="U19" s="478"/>
      <c r="V19" s="478"/>
      <c r="W19" s="478"/>
      <c r="X19" s="478"/>
      <c r="Y19" s="478"/>
      <c r="Z19" s="478"/>
      <c r="AA19" s="478"/>
      <c r="AB19" s="478"/>
      <c r="AC19" s="478"/>
      <c r="AD19" s="478"/>
      <c r="AE19" s="478"/>
      <c r="AF19" s="478"/>
      <c r="AG19" s="478"/>
      <c r="AH19" s="478"/>
      <c r="AI19" s="478"/>
      <c r="AJ19" s="478"/>
      <c r="AK19" s="478"/>
      <c r="AL19" s="478"/>
      <c r="AM19" s="478"/>
      <c r="AN19" s="478"/>
      <c r="AO19" s="478"/>
      <c r="AP19" s="478"/>
      <c r="AQ19" s="478"/>
      <c r="AR19" s="478"/>
      <c r="AS19" s="478"/>
      <c r="AT19" s="478"/>
      <c r="AU19" s="63"/>
      <c r="AV19" s="63"/>
      <c r="AW19" s="62"/>
    </row>
    <row r="20" spans="1:49" ht="19.5" customHeight="1">
      <c r="A20" s="62"/>
      <c r="B20" s="63"/>
      <c r="C20" s="63"/>
      <c r="D20" s="477" t="s">
        <v>127</v>
      </c>
      <c r="E20" s="477"/>
      <c r="F20" s="478" t="s">
        <v>139</v>
      </c>
      <c r="G20" s="478"/>
      <c r="H20" s="478"/>
      <c r="I20" s="478"/>
      <c r="J20" s="478"/>
      <c r="K20" s="478"/>
      <c r="L20" s="478"/>
      <c r="M20" s="478"/>
      <c r="N20" s="478"/>
      <c r="O20" s="478"/>
      <c r="P20" s="478"/>
      <c r="Q20" s="478"/>
      <c r="R20" s="478"/>
      <c r="S20" s="478"/>
      <c r="T20" s="478"/>
      <c r="U20" s="478"/>
      <c r="V20" s="478"/>
      <c r="W20" s="478"/>
      <c r="X20" s="478"/>
      <c r="Y20" s="478"/>
      <c r="Z20" s="478"/>
      <c r="AA20" s="478"/>
      <c r="AB20" s="478"/>
      <c r="AC20" s="478"/>
      <c r="AD20" s="478"/>
      <c r="AE20" s="478"/>
      <c r="AF20" s="478"/>
      <c r="AG20" s="478"/>
      <c r="AH20" s="478"/>
      <c r="AI20" s="478"/>
      <c r="AJ20" s="478"/>
      <c r="AK20" s="478"/>
      <c r="AL20" s="478"/>
      <c r="AM20" s="478"/>
      <c r="AN20" s="478"/>
      <c r="AO20" s="478"/>
      <c r="AP20" s="478"/>
      <c r="AQ20" s="478"/>
      <c r="AR20" s="478"/>
      <c r="AS20" s="478"/>
      <c r="AT20" s="478"/>
      <c r="AU20" s="63"/>
      <c r="AV20" s="63"/>
      <c r="AW20" s="62"/>
    </row>
    <row r="21" spans="1:49">
      <c r="A21" s="62"/>
      <c r="B21" s="63"/>
      <c r="C21" s="63"/>
      <c r="D21" s="477"/>
      <c r="E21" s="477"/>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478"/>
      <c r="AI21" s="478"/>
      <c r="AJ21" s="478"/>
      <c r="AK21" s="478"/>
      <c r="AL21" s="478"/>
      <c r="AM21" s="478"/>
      <c r="AN21" s="478"/>
      <c r="AO21" s="478"/>
      <c r="AP21" s="478"/>
      <c r="AQ21" s="478"/>
      <c r="AR21" s="478"/>
      <c r="AS21" s="478"/>
      <c r="AT21" s="478"/>
      <c r="AU21" s="63"/>
      <c r="AV21" s="63"/>
      <c r="AW21" s="62"/>
    </row>
    <row r="22" spans="1:49">
      <c r="A22" s="62"/>
      <c r="B22" s="63"/>
      <c r="C22" s="63"/>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3"/>
      <c r="AV22" s="63"/>
      <c r="AW22" s="62"/>
    </row>
    <row r="23" spans="1:49" ht="15.75">
      <c r="A23" s="62"/>
      <c r="B23" s="63"/>
      <c r="C23" s="63"/>
      <c r="D23" s="63"/>
      <c r="E23" s="63"/>
      <c r="F23" s="63"/>
      <c r="G23" s="63"/>
      <c r="H23" s="63"/>
      <c r="I23" s="63"/>
      <c r="J23" s="63"/>
      <c r="K23" s="63"/>
      <c r="L23" s="63"/>
      <c r="M23" s="63"/>
      <c r="N23" s="63"/>
      <c r="O23" s="63"/>
      <c r="P23" s="63"/>
      <c r="Q23" s="63"/>
      <c r="R23" s="475">
        <f ca="1">NOW()</f>
        <v>43782.86287384259</v>
      </c>
      <c r="S23" s="475"/>
      <c r="T23" s="475"/>
      <c r="U23" s="475"/>
      <c r="V23" s="475"/>
      <c r="W23" s="475"/>
      <c r="X23" s="475"/>
      <c r="Y23" s="475"/>
      <c r="Z23" s="475"/>
      <c r="AA23" s="475"/>
      <c r="AB23" s="475"/>
      <c r="AC23" s="63"/>
      <c r="AD23" s="63"/>
      <c r="AE23" s="63"/>
      <c r="AF23" s="63"/>
      <c r="AG23" s="63"/>
      <c r="AH23" s="63"/>
      <c r="AI23" s="63"/>
      <c r="AJ23" s="63"/>
      <c r="AK23" s="63"/>
      <c r="AL23" s="63"/>
      <c r="AM23" s="63"/>
      <c r="AN23" s="63"/>
      <c r="AO23" s="63"/>
      <c r="AP23" s="63"/>
      <c r="AQ23" s="63"/>
      <c r="AR23" s="63"/>
      <c r="AS23" s="63"/>
      <c r="AT23" s="63"/>
      <c r="AU23" s="63"/>
      <c r="AV23" s="63"/>
      <c r="AW23" s="62"/>
    </row>
    <row r="24" spans="1:49" ht="15.75">
      <c r="A24" s="62"/>
      <c r="B24" s="63"/>
      <c r="C24" s="63"/>
      <c r="D24" s="63"/>
      <c r="E24" s="63"/>
      <c r="F24" s="63"/>
      <c r="G24" s="63"/>
      <c r="H24" s="63"/>
      <c r="I24" s="63"/>
      <c r="J24" s="63"/>
      <c r="K24" s="63"/>
      <c r="L24" s="63"/>
      <c r="M24" s="63"/>
      <c r="N24" s="63"/>
      <c r="O24" s="63"/>
      <c r="P24" s="63"/>
      <c r="Q24" s="63"/>
      <c r="R24" s="476" t="s">
        <v>130</v>
      </c>
      <c r="S24" s="476"/>
      <c r="T24" s="476"/>
      <c r="U24" s="476"/>
      <c r="V24" s="476"/>
      <c r="W24" s="476"/>
      <c r="X24" s="476"/>
      <c r="Y24" s="476"/>
      <c r="Z24" s="476"/>
      <c r="AA24" s="476"/>
      <c r="AB24" s="476"/>
      <c r="AC24" s="540"/>
      <c r="AD24" s="540"/>
      <c r="AE24" s="540"/>
      <c r="AF24" s="540"/>
      <c r="AG24" s="540"/>
      <c r="AH24" s="540"/>
      <c r="AI24" s="540"/>
      <c r="AJ24" s="540"/>
      <c r="AK24" s="540"/>
      <c r="AL24" s="540"/>
      <c r="AM24" s="540"/>
      <c r="AN24" s="540"/>
      <c r="AO24" s="540"/>
      <c r="AP24" s="540"/>
      <c r="AQ24" s="540"/>
      <c r="AR24" s="540"/>
      <c r="AS24" s="540"/>
      <c r="AT24" s="540"/>
      <c r="AU24" s="63"/>
      <c r="AV24" s="63"/>
      <c r="AW24" s="62"/>
    </row>
    <row r="25" spans="1:49">
      <c r="A25" s="62"/>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2"/>
    </row>
    <row r="26" spans="1:49">
      <c r="A26" s="62"/>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2"/>
    </row>
    <row r="27" spans="1:49">
      <c r="A27" s="62"/>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2"/>
    </row>
    <row r="28" spans="1:49">
      <c r="A28" s="62"/>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2"/>
    </row>
    <row r="29" spans="1:49">
      <c r="A29" s="62"/>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2"/>
    </row>
    <row r="30" spans="1:49">
      <c r="A30" s="62"/>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2"/>
    </row>
    <row r="31" spans="1:49">
      <c r="A31" s="62"/>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2"/>
    </row>
    <row r="32" spans="1:49">
      <c r="A32" s="62"/>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2"/>
    </row>
    <row r="33" spans="1:49">
      <c r="A33" s="62"/>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2"/>
    </row>
    <row r="34" spans="1:49">
      <c r="A34" s="62"/>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2"/>
    </row>
    <row r="35" spans="1:49">
      <c r="A35" s="62"/>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2"/>
    </row>
    <row r="36" spans="1:49">
      <c r="A36" s="62"/>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2"/>
    </row>
    <row r="37" spans="1:49">
      <c r="A37" s="62"/>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2"/>
    </row>
    <row r="38" spans="1:49">
      <c r="A38" s="62"/>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2"/>
    </row>
    <row r="39" spans="1:49">
      <c r="A39" s="62"/>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2"/>
    </row>
    <row r="40" spans="1:49">
      <c r="A40" s="62"/>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2"/>
    </row>
  </sheetData>
  <mergeCells count="61">
    <mergeCell ref="A1:AH1"/>
    <mergeCell ref="A2:AH2"/>
    <mergeCell ref="A3:AH3"/>
    <mergeCell ref="AI3:AW3"/>
    <mergeCell ref="AI1:AW2"/>
    <mergeCell ref="AP7:AU7"/>
    <mergeCell ref="AG8:AJ8"/>
    <mergeCell ref="AL8:AN8"/>
    <mergeCell ref="A4:D4"/>
    <mergeCell ref="E4:K4"/>
    <mergeCell ref="A5:D5"/>
    <mergeCell ref="E5:AB5"/>
    <mergeCell ref="AC5:AD5"/>
    <mergeCell ref="AE5:AG5"/>
    <mergeCell ref="AI5:AM5"/>
    <mergeCell ref="AP8:AU8"/>
    <mergeCell ref="A9:D9"/>
    <mergeCell ref="E9:V9"/>
    <mergeCell ref="W9:AA11"/>
    <mergeCell ref="AB9:AF9"/>
    <mergeCell ref="AH9:AK9"/>
    <mergeCell ref="AM9:AO9"/>
    <mergeCell ref="AQ9:AV9"/>
    <mergeCell ref="A10:D11"/>
    <mergeCell ref="AC8:AE8"/>
    <mergeCell ref="R23:AB23"/>
    <mergeCell ref="AH10:AK10"/>
    <mergeCell ref="AM10:AO10"/>
    <mergeCell ref="D21:E21"/>
    <mergeCell ref="F21:AT21"/>
    <mergeCell ref="C17:AT17"/>
    <mergeCell ref="C18:AT18"/>
    <mergeCell ref="C13:G13"/>
    <mergeCell ref="H13:K13"/>
    <mergeCell ref="L13:AA13"/>
    <mergeCell ref="AB13:AW13"/>
    <mergeCell ref="C14:G14"/>
    <mergeCell ref="R24:AB24"/>
    <mergeCell ref="AC24:AT24"/>
    <mergeCell ref="E10:V11"/>
    <mergeCell ref="A6:D8"/>
    <mergeCell ref="E6:AB8"/>
    <mergeCell ref="AC6:AW6"/>
    <mergeCell ref="AC7:AE7"/>
    <mergeCell ref="AG7:AJ7"/>
    <mergeCell ref="AL7:AN7"/>
    <mergeCell ref="H14:K14"/>
    <mergeCell ref="L14:AA14"/>
    <mergeCell ref="AB14:AW14"/>
    <mergeCell ref="AQ10:AV10"/>
    <mergeCell ref="AB11:AF11"/>
    <mergeCell ref="AG11:AV11"/>
    <mergeCell ref="AB10:AF10"/>
    <mergeCell ref="D20:E20"/>
    <mergeCell ref="F20:AT20"/>
    <mergeCell ref="F19:AT19"/>
    <mergeCell ref="D19:E19"/>
    <mergeCell ref="C15:G15"/>
    <mergeCell ref="H15:K15"/>
    <mergeCell ref="L15:AA15"/>
    <mergeCell ref="AB15:AW15"/>
  </mergeCells>
  <phoneticPr fontId="1"/>
  <dataValidations count="1">
    <dataValidation type="list" allowBlank="1" showInputMessage="1" showErrorMessage="1" sqref="H14:K15">
      <formula1>"CP,GK"</formula1>
    </dataValidation>
  </dataValidations>
  <pageMargins left="0.375" right="0.35416666666666669"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G32"/>
  <sheetViews>
    <sheetView workbookViewId="0">
      <selection activeCell="B3" sqref="B3"/>
    </sheetView>
  </sheetViews>
  <sheetFormatPr defaultRowHeight="13.5"/>
  <cols>
    <col min="1" max="1" width="6.5" style="4" customWidth="1"/>
    <col min="2" max="2" width="25.625" style="4" customWidth="1"/>
    <col min="3" max="6" width="9" style="4"/>
    <col min="7" max="7" width="5.75" style="4" customWidth="1"/>
    <col min="8" max="16384" width="9" style="4"/>
  </cols>
  <sheetData>
    <row r="1" spans="1:7" ht="10.5" customHeight="1"/>
    <row r="2" spans="1:7" ht="18.75" customHeight="1">
      <c r="A2" s="2" t="s">
        <v>39</v>
      </c>
      <c r="B2" s="3" t="str">
        <f>①参加申込書!$E$6</f>
        <v>小林秀峰高等学校</v>
      </c>
    </row>
    <row r="3" spans="1:7" ht="18.75" customHeight="1">
      <c r="A3" s="3" t="s">
        <v>40</v>
      </c>
      <c r="B3" s="3" t="str">
        <f>①参加申込書!$E$4</f>
        <v>男子の部</v>
      </c>
    </row>
    <row r="4" spans="1:7" ht="6" customHeight="1"/>
    <row r="5" spans="1:7">
      <c r="A5" s="3" t="s">
        <v>22</v>
      </c>
      <c r="B5" s="3">
        <f>①参加申込書!$E$14</f>
        <v>0</v>
      </c>
    </row>
    <row r="6" spans="1:7">
      <c r="A6" s="3">
        <f>①参加申込書!$A$16</f>
        <v>0</v>
      </c>
      <c r="B6" s="3">
        <f>①参加申込書!$E$17</f>
        <v>0</v>
      </c>
    </row>
    <row r="7" spans="1:7">
      <c r="A7" s="3">
        <f>①参加申込書!$R$16</f>
        <v>0</v>
      </c>
      <c r="B7" s="3">
        <f>①参加申込書!$V$17</f>
        <v>0</v>
      </c>
      <c r="C7" s="3">
        <f>①参加申込書!$AF$17</f>
        <v>0</v>
      </c>
    </row>
    <row r="8" spans="1:7">
      <c r="A8" s="3">
        <f>①参加申込書!$AI$16</f>
        <v>0</v>
      </c>
      <c r="B8" s="3">
        <f>①参加申込書!$AM$17</f>
        <v>0</v>
      </c>
      <c r="C8" s="3">
        <f>①参加申込書!$AW$17</f>
        <v>0</v>
      </c>
    </row>
    <row r="10" spans="1:7">
      <c r="A10" s="3" t="s">
        <v>66</v>
      </c>
      <c r="B10" s="3" t="s">
        <v>27</v>
      </c>
      <c r="C10" s="3" t="s">
        <v>2</v>
      </c>
      <c r="D10" s="3" t="s">
        <v>28</v>
      </c>
      <c r="E10" s="3" t="s">
        <v>5</v>
      </c>
      <c r="F10" s="3" t="s">
        <v>29</v>
      </c>
    </row>
    <row r="11" spans="1:7">
      <c r="A11" s="3">
        <f>①参加申込書!$A$22</f>
        <v>0</v>
      </c>
      <c r="B11" s="3">
        <f>①参加申込書!$E$23</f>
        <v>0</v>
      </c>
      <c r="C11" s="3">
        <f>①参加申込書!$R$22</f>
        <v>0</v>
      </c>
      <c r="D11" s="3">
        <f>①参加申込書!$AC$22</f>
        <v>0</v>
      </c>
      <c r="E11" s="3">
        <f>①参加申込書!$AK$22</f>
        <v>0</v>
      </c>
      <c r="F11" s="3">
        <f>①参加申込書!$AO$22</f>
        <v>0</v>
      </c>
      <c r="G11" s="72">
        <f>①参加申込書!$A$22</f>
        <v>0</v>
      </c>
    </row>
    <row r="12" spans="1:7">
      <c r="A12" s="3">
        <f>①参加申込書!$A$25</f>
        <v>0</v>
      </c>
      <c r="B12" s="3">
        <f>①参加申込書!$E$26</f>
        <v>0</v>
      </c>
      <c r="C12" s="3">
        <f>①参加申込書!$R$25</f>
        <v>0</v>
      </c>
      <c r="D12" s="3">
        <f>①参加申込書!$AC$25</f>
        <v>0</v>
      </c>
      <c r="E12" s="3">
        <f>①参加申込書!$AK$25</f>
        <v>0</v>
      </c>
      <c r="F12" s="3">
        <f>①参加申込書!$AO$25</f>
        <v>0</v>
      </c>
      <c r="G12" s="72">
        <f>①参加申込書!$A$25</f>
        <v>0</v>
      </c>
    </row>
    <row r="13" spans="1:7">
      <c r="A13" s="3">
        <f>①参加申込書!$A$28</f>
        <v>0</v>
      </c>
      <c r="B13" s="3">
        <f>①参加申込書!$E$29</f>
        <v>0</v>
      </c>
      <c r="C13" s="3">
        <f>①参加申込書!$R$28</f>
        <v>0</v>
      </c>
      <c r="D13" s="3">
        <f>①参加申込書!$AC$28</f>
        <v>0</v>
      </c>
      <c r="E13" s="3">
        <f>①参加申込書!$AK$28</f>
        <v>0</v>
      </c>
      <c r="F13" s="3">
        <f>①参加申込書!$AO$28</f>
        <v>0</v>
      </c>
      <c r="G13" s="72">
        <f>①参加申込書!$A$28</f>
        <v>0</v>
      </c>
    </row>
    <row r="14" spans="1:7">
      <c r="A14" s="3">
        <f>①参加申込書!$A$31</f>
        <v>0</v>
      </c>
      <c r="B14" s="3">
        <f>①参加申込書!$E$32</f>
        <v>0</v>
      </c>
      <c r="C14" s="3">
        <f>①参加申込書!$R$31</f>
        <v>0</v>
      </c>
      <c r="D14" s="3">
        <f>①参加申込書!$AC$31</f>
        <v>0</v>
      </c>
      <c r="E14" s="3">
        <f>①参加申込書!$AK$31</f>
        <v>0</v>
      </c>
      <c r="F14" s="3">
        <f>①参加申込書!$AO$31</f>
        <v>0</v>
      </c>
      <c r="G14" s="72">
        <f>①参加申込書!$A$31</f>
        <v>0</v>
      </c>
    </row>
    <row r="15" spans="1:7">
      <c r="A15" s="3">
        <f>①参加申込書!$A$34</f>
        <v>0</v>
      </c>
      <c r="B15" s="3">
        <f>①参加申込書!$E$35</f>
        <v>0</v>
      </c>
      <c r="C15" s="3">
        <f>①参加申込書!$R$34</f>
        <v>0</v>
      </c>
      <c r="D15" s="3">
        <f>①参加申込書!$AC$34</f>
        <v>0</v>
      </c>
      <c r="E15" s="3">
        <f>①参加申込書!$AK$34</f>
        <v>0</v>
      </c>
      <c r="F15" s="3">
        <f>①参加申込書!$AO$34</f>
        <v>0</v>
      </c>
      <c r="G15" s="72">
        <f>①参加申込書!$A$34</f>
        <v>0</v>
      </c>
    </row>
    <row r="16" spans="1:7">
      <c r="A16" s="3">
        <f>①参加申込書!$A$37</f>
        <v>0</v>
      </c>
      <c r="B16" s="3">
        <f>①参加申込書!$E$38</f>
        <v>0</v>
      </c>
      <c r="C16" s="3">
        <f>①参加申込書!$R$37</f>
        <v>0</v>
      </c>
      <c r="D16" s="3">
        <f>①参加申込書!$AC$37</f>
        <v>0</v>
      </c>
      <c r="E16" s="3">
        <f>①参加申込書!$AK$37</f>
        <v>0</v>
      </c>
      <c r="F16" s="3">
        <f>①参加申込書!$AO$37</f>
        <v>0</v>
      </c>
      <c r="G16" s="72">
        <f>①参加申込書!$A$37</f>
        <v>0</v>
      </c>
    </row>
    <row r="17" spans="1:7">
      <c r="A17" s="3">
        <f>①参加申込書!$A$40</f>
        <v>0</v>
      </c>
      <c r="B17" s="3">
        <f>①参加申込書!$E$41</f>
        <v>0</v>
      </c>
      <c r="C17" s="3">
        <f>①参加申込書!$R$40</f>
        <v>0</v>
      </c>
      <c r="D17" s="3">
        <f>①参加申込書!$AC$40</f>
        <v>0</v>
      </c>
      <c r="E17" s="3">
        <f>①参加申込書!$AK$40</f>
        <v>0</v>
      </c>
      <c r="F17" s="3">
        <f>①参加申込書!$AO$40</f>
        <v>0</v>
      </c>
      <c r="G17" s="72">
        <f>①参加申込書!$A$40</f>
        <v>0</v>
      </c>
    </row>
    <row r="18" spans="1:7">
      <c r="A18" s="3">
        <f>①参加申込書!$A$43</f>
        <v>0</v>
      </c>
      <c r="B18" s="3">
        <f>①参加申込書!$E$44</f>
        <v>0</v>
      </c>
      <c r="C18" s="3">
        <f>①参加申込書!$R$43</f>
        <v>0</v>
      </c>
      <c r="D18" s="3">
        <f>①参加申込書!$AC$43</f>
        <v>0</v>
      </c>
      <c r="E18" s="3">
        <f>①参加申込書!$AK$43</f>
        <v>0</v>
      </c>
      <c r="F18" s="3">
        <f>①参加申込書!$AO$43</f>
        <v>0</v>
      </c>
      <c r="G18" s="72">
        <f>①参加申込書!$A$43</f>
        <v>0</v>
      </c>
    </row>
    <row r="19" spans="1:7">
      <c r="A19" s="3">
        <f>①参加申込書!$A$46</f>
        <v>0</v>
      </c>
      <c r="B19" s="3">
        <f>①参加申込書!$E$47</f>
        <v>0</v>
      </c>
      <c r="C19" s="3">
        <f>①参加申込書!$R$46</f>
        <v>0</v>
      </c>
      <c r="D19" s="3">
        <f>①参加申込書!$AC$46</f>
        <v>0</v>
      </c>
      <c r="E19" s="3">
        <f>①参加申込書!$AK$46</f>
        <v>0</v>
      </c>
      <c r="F19" s="3">
        <f>①参加申込書!$AO$46</f>
        <v>0</v>
      </c>
      <c r="G19" s="72">
        <f>①参加申込書!$A$46</f>
        <v>0</v>
      </c>
    </row>
    <row r="20" spans="1:7">
      <c r="A20" s="3">
        <f>①参加申込書!$A$49</f>
        <v>0</v>
      </c>
      <c r="B20" s="3">
        <f>①参加申込書!$E$50</f>
        <v>0</v>
      </c>
      <c r="C20" s="3">
        <f>①参加申込書!$R$49</f>
        <v>0</v>
      </c>
      <c r="D20" s="3">
        <f>①参加申込書!$AC$49</f>
        <v>0</v>
      </c>
      <c r="E20" s="3">
        <f>①参加申込書!$AK$49</f>
        <v>0</v>
      </c>
      <c r="F20" s="3">
        <f>①参加申込書!$AO$49</f>
        <v>0</v>
      </c>
      <c r="G20" s="72">
        <f>①参加申込書!$A$49</f>
        <v>0</v>
      </c>
    </row>
    <row r="21" spans="1:7">
      <c r="A21" s="3">
        <f>①参加申込書!$A$52</f>
        <v>0</v>
      </c>
      <c r="B21" s="3">
        <f>①参加申込書!$E$53</f>
        <v>0</v>
      </c>
      <c r="C21" s="3">
        <f>①参加申込書!$R$52</f>
        <v>0</v>
      </c>
      <c r="D21" s="3">
        <f>①参加申込書!$AC$52</f>
        <v>0</v>
      </c>
      <c r="E21" s="3">
        <f>①参加申込書!$AK$52</f>
        <v>0</v>
      </c>
      <c r="F21" s="3">
        <f>①参加申込書!$AO$52</f>
        <v>0</v>
      </c>
      <c r="G21" s="72">
        <f>①参加申込書!$A$52</f>
        <v>0</v>
      </c>
    </row>
    <row r="22" spans="1:7">
      <c r="A22" s="3">
        <f>①参加申込書!$A$55</f>
        <v>0</v>
      </c>
      <c r="B22" s="3">
        <f>①参加申込書!$E$56</f>
        <v>0</v>
      </c>
      <c r="C22" s="3">
        <f>①参加申込書!$R$55</f>
        <v>0</v>
      </c>
      <c r="D22" s="3">
        <f>①参加申込書!$AC$55</f>
        <v>0</v>
      </c>
      <c r="E22" s="3">
        <f>①参加申込書!$AK$55</f>
        <v>0</v>
      </c>
      <c r="F22" s="3">
        <f>①参加申込書!$AO$55</f>
        <v>0</v>
      </c>
      <c r="G22" s="72">
        <f>①参加申込書!$A$55</f>
        <v>0</v>
      </c>
    </row>
    <row r="23" spans="1:7">
      <c r="A23" s="3">
        <f>①参加申込書!$C$58</f>
        <v>0</v>
      </c>
      <c r="B23" s="3">
        <f>①参加申込書!$E$59</f>
        <v>0</v>
      </c>
      <c r="C23" s="3">
        <f>①参加申込書!$R$58</f>
        <v>0</v>
      </c>
      <c r="D23" s="3">
        <f>①参加申込書!$AC$58</f>
        <v>0</v>
      </c>
      <c r="E23" s="3">
        <f>①参加申込書!$AK$58</f>
        <v>0</v>
      </c>
      <c r="F23" s="3">
        <f>①参加申込書!$AO$58</f>
        <v>0</v>
      </c>
      <c r="G23" s="72">
        <f>①参加申込書!$A$58</f>
        <v>0</v>
      </c>
    </row>
    <row r="24" spans="1:7">
      <c r="A24" s="3">
        <f>①参加申込書!$C$61</f>
        <v>0</v>
      </c>
      <c r="B24" s="3">
        <f>①参加申込書!$E$62</f>
        <v>0</v>
      </c>
      <c r="C24" s="3">
        <f>①参加申込書!$R$61</f>
        <v>0</v>
      </c>
      <c r="D24" s="3">
        <f>①参加申込書!$AC$61</f>
        <v>0</v>
      </c>
      <c r="E24" s="3">
        <f>①参加申込書!$AK$61</f>
        <v>0</v>
      </c>
      <c r="F24" s="3">
        <f>①参加申込書!$AO$61</f>
        <v>0</v>
      </c>
      <c r="G24" s="72">
        <f>①参加申込書!$A$61</f>
        <v>0</v>
      </c>
    </row>
    <row r="25" spans="1:7">
      <c r="A25" s="3">
        <f>①参加申込書!$C$64</f>
        <v>0</v>
      </c>
      <c r="B25" s="3">
        <f>①参加申込書!$E$65</f>
        <v>0</v>
      </c>
      <c r="C25" s="3">
        <f>①参加申込書!$R$64</f>
        <v>0</v>
      </c>
      <c r="D25" s="3">
        <f>①参加申込書!$AC$64</f>
        <v>0</v>
      </c>
      <c r="E25" s="3">
        <f>①参加申込書!$AK$64</f>
        <v>0</v>
      </c>
      <c r="F25" s="3">
        <f>①参加申込書!$AO$64</f>
        <v>0</v>
      </c>
      <c r="G25" s="72">
        <f>①参加申込書!$A$64</f>
        <v>0</v>
      </c>
    </row>
    <row r="26" spans="1:7">
      <c r="A26" s="3">
        <f>①参加申込書!$C$67</f>
        <v>0</v>
      </c>
      <c r="B26" s="3">
        <f>①参加申込書!$E$68</f>
        <v>0</v>
      </c>
      <c r="C26" s="3">
        <f>①参加申込書!$R$64</f>
        <v>0</v>
      </c>
      <c r="D26" s="3">
        <f>①参加申込書!$AC$67</f>
        <v>0</v>
      </c>
      <c r="E26" s="3">
        <f>①参加申込書!$AK$67</f>
        <v>0</v>
      </c>
      <c r="F26" s="3">
        <f>①参加申込書!$AO$67</f>
        <v>0</v>
      </c>
      <c r="G26" s="72">
        <f>①参加申込書!$A$67</f>
        <v>0</v>
      </c>
    </row>
    <row r="27" spans="1:7">
      <c r="A27" s="71"/>
      <c r="B27" s="71"/>
      <c r="C27" s="71"/>
      <c r="D27" s="71"/>
      <c r="E27" s="71"/>
      <c r="F27" s="71"/>
    </row>
    <row r="29" spans="1:7">
      <c r="A29" s="543" t="s">
        <v>41</v>
      </c>
      <c r="B29" s="543"/>
      <c r="C29" s="5"/>
      <c r="D29" s="5"/>
      <c r="E29" s="5"/>
      <c r="F29" s="5"/>
    </row>
    <row r="30" spans="1:7">
      <c r="A30" s="25">
        <f>①参加申込書!$G$77</f>
        <v>0</v>
      </c>
      <c r="B30" s="26"/>
      <c r="C30" s="26"/>
      <c r="D30" s="26"/>
      <c r="E30" s="26"/>
      <c r="F30" s="27"/>
    </row>
    <row r="31" spans="1:7">
      <c r="A31" s="544" t="s">
        <v>119</v>
      </c>
      <c r="B31" s="544"/>
      <c r="C31" s="544"/>
      <c r="D31" s="544"/>
      <c r="E31" s="544"/>
      <c r="F31" s="544"/>
    </row>
    <row r="32" spans="1:7">
      <c r="A32" s="25">
        <f>①参加申込書!$AB$79</f>
        <v>0</v>
      </c>
      <c r="B32" s="26"/>
      <c r="C32" s="26"/>
      <c r="D32" s="26"/>
      <c r="E32" s="26"/>
      <c r="F32" s="27"/>
    </row>
  </sheetData>
  <mergeCells count="2">
    <mergeCell ref="A29:B29"/>
    <mergeCell ref="A31:F31"/>
  </mergeCells>
  <phoneticPr fontId="1"/>
  <dataValidations count="1">
    <dataValidation imeMode="hiragana" allowBlank="1" showInputMessage="1" showErrorMessage="1" sqref="A30:F30 A32:F32"/>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①参加申込書</vt:lpstr>
      <vt:lpstr>②役員選手変更届</vt:lpstr>
      <vt:lpstr>③トレーナー申請</vt:lpstr>
      <vt:lpstr>④フェイスガード申請</vt:lpstr>
      <vt:lpstr>パンフレット作成用</vt:lpstr>
      <vt:lpstr>①参加申込書!Print_Area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晃" &lt;suzuki@miyagaku.ed.jp&gt;</dc:creator>
  <cp:lastModifiedBy>yukinobu</cp:lastModifiedBy>
  <cp:lastPrinted>2018-11-12T05:36:22Z</cp:lastPrinted>
  <dcterms:created xsi:type="dcterms:W3CDTF">2011-07-11T03:48:14Z</dcterms:created>
  <dcterms:modified xsi:type="dcterms:W3CDTF">2019-11-13T11:42:51Z</dcterms:modified>
</cp:coreProperties>
</file>